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rezyapova\Desktop\ГПЗ на 2016\Публикация на ООС\"/>
    </mc:Choice>
  </mc:AlternateContent>
  <bookViews>
    <workbookView xWindow="240" yWindow="135" windowWidth="19980" windowHeight="7815" activeTab="2"/>
  </bookViews>
  <sheets>
    <sheet name="1 квартал" sheetId="1" r:id="rId1"/>
    <sheet name="2 квартал" sheetId="6" r:id="rId2"/>
    <sheet name="3 квартал" sheetId="7" r:id="rId3"/>
    <sheet name="4 квартал" sheetId="8" r:id="rId4"/>
    <sheet name="XLR_NoRangeSheet" sheetId="5" state="veryHidden" r:id="rId5"/>
  </sheets>
  <definedNames>
    <definedName name="Query1_GOD" hidden="1">XLR_NoRangeSheet!$B$6</definedName>
    <definedName name="Query1_PERIOD" hidden="1">XLR_NoRangeSheet!$C$6</definedName>
    <definedName name="Query1_SUMBNDS" hidden="1">XLR_NoRangeSheet!$G$6</definedName>
    <definedName name="Query1_TIP_NAME" hidden="1">XLR_NoRangeSheet!$F$6</definedName>
    <definedName name="Query1_UA2" hidden="1">XLR_NoRangeSheet!$D$6</definedName>
    <definedName name="Query1_UA2_NAME" hidden="1">XLR_NoRangeSheet!$E$6</definedName>
    <definedName name="Query2" localSheetId="1">'2 квартал'!$A$22:$Q$43</definedName>
    <definedName name="Query2" localSheetId="2">'3 квартал'!$A$22:$Q$30</definedName>
    <definedName name="Query2" localSheetId="3">'4 квартал'!$A$22:$Q$38</definedName>
    <definedName name="Query2">'1 квартал'!$A$22:$Q$165</definedName>
    <definedName name="Query3">#REF!</definedName>
    <definedName name="Query4">#REF!</definedName>
    <definedName name="Query5">#REF!</definedName>
    <definedName name="Query6" localSheetId="1">'2 квартал'!$A$47:$P$54</definedName>
    <definedName name="Query6" localSheetId="2">'3 квартал'!$A$34:$P$41</definedName>
    <definedName name="Query6" localSheetId="3">'4 квартал'!$A$42:$P$49</definedName>
    <definedName name="Query6">'1 квартал'!$A$169:$P$176</definedName>
    <definedName name="Query7">#REF!</definedName>
    <definedName name="Query8">#REF!</definedName>
    <definedName name="Query9">#REF!</definedName>
    <definedName name="XLR_ERRNAMESTR" hidden="1">XLR_NoRangeSheet!$B$5</definedName>
    <definedName name="XLR_VERSION" hidden="1">XLR_NoRangeSheet!$A$5</definedName>
  </definedNames>
  <calcPr calcId="152511"/>
</workbook>
</file>

<file path=xl/calcChain.xml><?xml version="1.0" encoding="utf-8"?>
<calcChain xmlns="http://schemas.openxmlformats.org/spreadsheetml/2006/main">
  <c r="L43" i="6" l="1"/>
  <c r="L165" i="1"/>
  <c r="L30" i="7" l="1"/>
  <c r="L38" i="8" l="1"/>
  <c r="I132" i="1" l="1"/>
  <c r="L39" i="8" l="1"/>
  <c r="G11" i="8" l="1"/>
  <c r="E3" i="8"/>
  <c r="G11" i="7"/>
  <c r="E3" i="7"/>
  <c r="G11" i="6"/>
  <c r="E3" i="6"/>
  <c r="B5" i="5" l="1"/>
  <c r="E3" i="1"/>
  <c r="G11" i="1"/>
</calcChain>
</file>

<file path=xl/sharedStrings.xml><?xml version="1.0" encoding="utf-8"?>
<sst xmlns="http://schemas.openxmlformats.org/spreadsheetml/2006/main" count="2277" uniqueCount="487">
  <si>
    <t>Порядковый номер</t>
  </si>
  <si>
    <t>Код  по ОКВЭД</t>
  </si>
  <si>
    <t>Код по ОКДП</t>
  </si>
  <si>
    <t>Условия договора</t>
  </si>
  <si>
    <t>Способ закупки</t>
  </si>
  <si>
    <t>Закупка в электронной форме</t>
  </si>
  <si>
    <t>Предмет договора</t>
  </si>
  <si>
    <t>Минимально необхлдимые требования, предъявляемые к закупаемым товарам (услугам, работам)</t>
  </si>
  <si>
    <t>Единица измерения</t>
  </si>
  <si>
    <t>Сведения о количестве (объеме)</t>
  </si>
  <si>
    <t>Регион поставки товаров, выполнения работ, оказания услуг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</si>
  <si>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</si>
  <si>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</si>
  <si>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</si>
  <si>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</si>
  <si>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</si>
  <si>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</si>
  <si>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да/нет</t>
  </si>
  <si>
    <t>(на 1  квартал)</t>
  </si>
  <si>
    <t>(на 2  квартал)</t>
  </si>
  <si>
    <t>(на 4  квартал)</t>
  </si>
  <si>
    <t>(на 3  квартал)</t>
  </si>
  <si>
    <t>Сведения о начальной (максимальной) цене договора, цене лота, без учета НДС</t>
  </si>
  <si>
    <t>Итого по 4 кварталу</t>
  </si>
  <si>
    <t>Итого по 3 кварталу</t>
  </si>
  <si>
    <t>Итого по 2 кварталу</t>
  </si>
  <si>
    <t>Итого по 1 кварталу</t>
  </si>
  <si>
    <t>Наименование заказчика</t>
  </si>
  <si>
    <t>Адрес местонахождения заказчика</t>
  </si>
  <si>
    <t>450000, Республика Башкортостан, г. Уфа, ул. Ленина, 32/1</t>
  </si>
  <si>
    <t>Телефон заказчика</t>
  </si>
  <si>
    <t>(347) 276-72-36</t>
  </si>
  <si>
    <t>Электронная почта заказчика</t>
  </si>
  <si>
    <t>e.farrahova@bashtel.ru</t>
  </si>
  <si>
    <t>ИНН</t>
  </si>
  <si>
    <t>0274018377</t>
  </si>
  <si>
    <t>КПП</t>
  </si>
  <si>
    <t>ОКАТО</t>
  </si>
  <si>
    <t>4.2, Developer  (build 122-D7)</t>
  </si>
  <si>
    <t>Query1</t>
  </si>
  <si>
    <t xml:space="preserve"> на 2016 г.</t>
  </si>
  <si>
    <t>Отдел развития сетей связи (ОРСС)</t>
  </si>
  <si>
    <t/>
  </si>
  <si>
    <t>Штука</t>
  </si>
  <si>
    <t>80.8</t>
  </si>
  <si>
    <t>РБ</t>
  </si>
  <si>
    <t>Январь 2016</t>
  </si>
  <si>
    <t>Август 2016</t>
  </si>
  <si>
    <t>Конкурс</t>
  </si>
  <si>
    <t>Да</t>
  </si>
  <si>
    <t>80401</t>
  </si>
  <si>
    <t>УФА</t>
  </si>
  <si>
    <t>Июль 2016</t>
  </si>
  <si>
    <t>Март 2016</t>
  </si>
  <si>
    <t>План закупки товаров, работ, услуг ПАО "Башинформсвязь"</t>
  </si>
  <si>
    <t>ПАО "Башинформсвязь"</t>
  </si>
  <si>
    <t>80247815001</t>
  </si>
  <si>
    <t>Запрос предложений</t>
  </si>
  <si>
    <t>Соответствие приказазу МЧС от 23.01.2014 №23 (сновные вложения для обеспечения сил при выполнении мероприятий по оказанию первичной медико-санитарной помощи и первой помощи пострадавшим)</t>
  </si>
  <si>
    <t>Предоставление на возмездной основе неисключительных прав на трансляцию Произведений на территории РБ, в рамках услуги VoD</t>
  </si>
  <si>
    <t>642</t>
  </si>
  <si>
    <t>Единица</t>
  </si>
  <si>
    <t>Декабрь 2016</t>
  </si>
  <si>
    <t>Закупка у единственного поставщика (исполнителя, подрядчика)</t>
  </si>
  <si>
    <t>Нет</t>
  </si>
  <si>
    <t>Архивная обработка документов</t>
  </si>
  <si>
    <t>Февраль 2016</t>
  </si>
  <si>
    <t>Н 53.10.11</t>
  </si>
  <si>
    <t>Подписка на периодические издания на 2 полугодие 2016 г</t>
  </si>
  <si>
    <t>Апрель 2016</t>
  </si>
  <si>
    <t>Закупка у единственного поставщика (исполнителя,подрядчика)</t>
  </si>
  <si>
    <t>нет</t>
  </si>
  <si>
    <t>Подписка на периодические издания на 1 полугодие 2017 г</t>
  </si>
  <si>
    <t>Октябрь 2016</t>
  </si>
  <si>
    <t>Декабрь 2017</t>
  </si>
  <si>
    <t>Поставка CAM-модулей и смарт карт</t>
  </si>
  <si>
    <t>796</t>
  </si>
  <si>
    <t>80401000000</t>
  </si>
  <si>
    <t>да</t>
  </si>
  <si>
    <t>45000000000</t>
  </si>
  <si>
    <t>В соответствии с закупочной документацией</t>
  </si>
  <si>
    <t>Поставка   метрологического  оборудования</t>
  </si>
  <si>
    <t>Трассоискатель Поиск 510 Мастер и  РЕФЛЕКТОМЕТР ANRUTSU MT9083A2-073. Наличие сертификата и свид.о поверке</t>
  </si>
  <si>
    <t>Техническая поддержка комплекса RTU</t>
  </si>
  <si>
    <t>1. Гарантия на оказанные услуги не менне 12 месяцев. 2. Качество и безопасность оказываемых услуг должны соответствовать действующим стандартам и техническим регламентам на данные виды услуг в Российской Федерации.</t>
  </si>
  <si>
    <t>876</t>
  </si>
  <si>
    <t>Апрель 2017</t>
  </si>
  <si>
    <t>Техническая поддержка VMware vSphere 5 Enterprise Plus</t>
  </si>
  <si>
    <t>Абонентская лицензия TVE и Verimatrix</t>
  </si>
  <si>
    <t>Январь 2017</t>
  </si>
  <si>
    <t>Март 2017</t>
  </si>
  <si>
    <t>Июнь 2017</t>
  </si>
  <si>
    <t>Антивирус для ПК под управлением Windows XP</t>
  </si>
  <si>
    <t>Техническое обслуживание ККТ</t>
  </si>
  <si>
    <t>Май 2016</t>
  </si>
  <si>
    <t>МОСКВА</t>
  </si>
  <si>
    <t>Техническая поддержка комплекса TVE (Платформа IP-TV)</t>
  </si>
  <si>
    <t>Сентябрь 2016</t>
  </si>
  <si>
    <t>Модернизация хранения данных ЛВС</t>
  </si>
  <si>
    <t>Техническая поддержка комплекса Agama</t>
  </si>
  <si>
    <t>Январь 2018</t>
  </si>
  <si>
    <t>Техническая поддержка программного продукта F5</t>
  </si>
  <si>
    <t>Ноябрь 2016</t>
  </si>
  <si>
    <t>Антивирус для корпоративных почтовых серверов Exchange</t>
  </si>
  <si>
    <t>Ноябрь 2017</t>
  </si>
  <si>
    <t>Антивирус+антиспам Dr.Web</t>
  </si>
  <si>
    <t>Техническая поддержка коммутаторов сети хранения данных Brocade 5300</t>
  </si>
  <si>
    <t>Техническая поддержка серверов HP</t>
  </si>
  <si>
    <t>Поставщик должен являться сертифицированным сервисным партнером Brocade</t>
  </si>
  <si>
    <t>Техническая поддержка СХД EMC VNX</t>
  </si>
  <si>
    <t>Продление подписки на обновление информационных баз КОНСУЛЬТАНТ</t>
  </si>
  <si>
    <t>Бумага А4 для ксерокса и принтера, класса"С+", "В+", плотность 80 гр./кв.м.</t>
  </si>
  <si>
    <t>Наличие постоянной номенклатуры необходимых канцелярских принадлежностей</t>
  </si>
  <si>
    <t>Наличие постоянной номенклатуры необходимых хозяйственных товаров</t>
  </si>
  <si>
    <t>Поставка и монтаж сертифицированных противопожарных дверей</t>
  </si>
  <si>
    <t>ГОСТ Р 53303, ГОСТ 53307-2009, ТУ 5262-001-14847438-2012, степень огнестойкости EI 60</t>
  </si>
  <si>
    <t>Проверка и испытание на водоотдачу пожарных кранов внутреннего противопожарного водопровода с перемоткой пожарных рукавов</t>
  </si>
  <si>
    <t>Качество услуг должно соответствовать СП 10.13130-2009. Оборудование должно быть поверено и иметь сертификаты соответствия. Наличие лицензии МЧС на монтаж, техобслуживание и ремонт систем противопожарного водоснабжения.</t>
  </si>
  <si>
    <t>055</t>
  </si>
  <si>
    <t>804013</t>
  </si>
  <si>
    <t>Разработка проекта нормативов предельно допустимых выбросов</t>
  </si>
  <si>
    <t>808</t>
  </si>
  <si>
    <t>Равномерное и плотное радиопокрытие  по Республике Башкортостан и Российской Федерации</t>
  </si>
  <si>
    <t>УПАК.</t>
  </si>
  <si>
    <t>778</t>
  </si>
  <si>
    <t>J 62.01</t>
  </si>
  <si>
    <t>J 62.02</t>
  </si>
  <si>
    <t>J 62.09</t>
  </si>
  <si>
    <t>J 63.11</t>
  </si>
  <si>
    <t>C 28.23</t>
  </si>
  <si>
    <t>S 95.11</t>
  </si>
  <si>
    <t>J 63.99.10.190</t>
  </si>
  <si>
    <t>Р 85.3</t>
  </si>
  <si>
    <t>C 26.30.11.120</t>
  </si>
  <si>
    <t>Р 85.2</t>
  </si>
  <si>
    <t>Наличие лицензии на образовательную деятельность</t>
  </si>
  <si>
    <t>C 26.30</t>
  </si>
  <si>
    <t>C 26.30.11.140</t>
  </si>
  <si>
    <t>C 26.30.11.110</t>
  </si>
  <si>
    <t>Август 2017</t>
  </si>
  <si>
    <t>C 26.30.11</t>
  </si>
  <si>
    <t>С 26.30.11.120</t>
  </si>
  <si>
    <t>C 26.30.29</t>
  </si>
  <si>
    <t>C 26.30.12</t>
  </si>
  <si>
    <t>С 21.20.2</t>
  </si>
  <si>
    <t>С 21.20.24.170</t>
  </si>
  <si>
    <t>Техническая поддержка ПО АТС Элком, Магелан (РТК-НТ)</t>
  </si>
  <si>
    <t>Модернизация СОРМ АТС Элком по РБ</t>
  </si>
  <si>
    <t>Поставка усилителей оптический</t>
  </si>
  <si>
    <t>80445000000</t>
  </si>
  <si>
    <t>Поставка приемников оптических</t>
  </si>
  <si>
    <t>Поставка оборудования для ТВ и РВ</t>
  </si>
  <si>
    <t>Электроснабжение</t>
  </si>
  <si>
    <t>Поставка материалов для проводного радиовещания</t>
  </si>
  <si>
    <t>Поставка  электротехнических материалов</t>
  </si>
  <si>
    <t>Поставка малопарного кабеля (ТЦПМПТ)</t>
  </si>
  <si>
    <t>Поставка  кабельных каналов УНИКОР</t>
  </si>
  <si>
    <t>Кабельные каналы производства "Уфанет"</t>
  </si>
  <si>
    <t>Поставка и монтаж электростанций дизельных</t>
  </si>
  <si>
    <t>Поставка аппаратов для сварки  волокон</t>
  </si>
  <si>
    <t>Sumitomo type-71С или аналоги</t>
  </si>
  <si>
    <t>Комплект</t>
  </si>
  <si>
    <t>Поставка оптического  дроп-кабеля</t>
  </si>
  <si>
    <t>Поставка зажимов для плоского кабеля ODWAC и карабинов для подвески</t>
  </si>
  <si>
    <t>Поставка зажимов для подвески кабеля</t>
  </si>
  <si>
    <t>Поставка оптических муфт и  комплектующих</t>
  </si>
  <si>
    <t>Июнь 2016</t>
  </si>
  <si>
    <t>Поставка оптического  кабеля</t>
  </si>
  <si>
    <t>Километр; тысяча метров</t>
  </si>
  <si>
    <t>Поставка АВШ 15U и 9U (в комплекте)</t>
  </si>
  <si>
    <t>Поставка кабеля малопарного  (КСВПВ)</t>
  </si>
  <si>
    <t>Метр</t>
  </si>
  <si>
    <t>Поставка термошкафов и контейнеров</t>
  </si>
  <si>
    <t>Услуги по Техническому обслуживанию оборудования  АТС  Алкатель S12</t>
  </si>
  <si>
    <t>Поставка ламп МГЛ</t>
  </si>
  <si>
    <t>Техобслуживание и ремонт кондиционерного оборудования по РБ</t>
  </si>
  <si>
    <t>Техобслуживание и ремонт ИБП по РБ</t>
  </si>
  <si>
    <t>80 8</t>
  </si>
  <si>
    <t>Поставка и монтаж кондиционеров для технологических помещений</t>
  </si>
  <si>
    <t>Поставка опор пропитанных  8 м</t>
  </si>
  <si>
    <t>Поставка модулей  КМН, МКЗ</t>
  </si>
  <si>
    <t>Поставка трубы ПНД, ПВД</t>
  </si>
  <si>
    <t>Погонный метр</t>
  </si>
  <si>
    <t>Поставка  консолей, кронштейнов, желобов защиты</t>
  </si>
  <si>
    <t>Поставка муфт медных и комплектующих</t>
  </si>
  <si>
    <t>Поставка скоб крепления и стяжек проводов</t>
  </si>
  <si>
    <t>Поставка спецобуви (БОТИНКИ, САПОГИ,ВАЛЕНКИ)</t>
  </si>
  <si>
    <t>Пара (2 шт.)</t>
  </si>
  <si>
    <t>Поставка элементов крепежных</t>
  </si>
  <si>
    <t>Поставка плинтов</t>
  </si>
  <si>
    <t>Поставка кабеля RG 11, RG 6</t>
  </si>
  <si>
    <t>Поставка цифрового медного кабеля (КЦППВП и КЦППэпЗ)</t>
  </si>
  <si>
    <t>Поставка кабеля ТППЗП</t>
  </si>
  <si>
    <t>Поставка мачт трубостоек</t>
  </si>
  <si>
    <t>Поставка боксов оптических (ОРК, OPTICIN FOSB)</t>
  </si>
  <si>
    <t>Приобретение сертификатов тех. поддержки оборудование сети IP/MPLS (2)</t>
  </si>
  <si>
    <t>Приобретение сертификатов тех. поддержки Cisco DWDM, SDH</t>
  </si>
  <si>
    <t>Поставка сверл, буров, алмазных коронок</t>
  </si>
  <si>
    <t>Поставка инструмента ( БОКОРЕЗЫ, ПАССАТИЖЫ, МОЛОТОК )</t>
  </si>
  <si>
    <t>Поставка трубы ПВХ 50 и скоб крепления</t>
  </si>
  <si>
    <t>Поставка ЗИП для оборудования климатики</t>
  </si>
  <si>
    <t>Поставка плакатов информационных</t>
  </si>
  <si>
    <t>Поставка Модулей выпрямительных и контроллеров</t>
  </si>
  <si>
    <t>Поставка  бензогенераторов</t>
  </si>
  <si>
    <t>Поставка измерительного оборудования МОС</t>
  </si>
  <si>
    <t>Поставка инструментов ВОЛС</t>
  </si>
  <si>
    <t>Поставка люков чугунных и внутренних крышек</t>
  </si>
  <si>
    <t>Стерлитамак</t>
  </si>
  <si>
    <t>80425000000</t>
  </si>
  <si>
    <t>Мелеуз</t>
  </si>
  <si>
    <t>Услуги по восстановлению АБП по РБ</t>
  </si>
  <si>
    <t>Услуги по устройству  переходов методом ГНБ</t>
  </si>
  <si>
    <t>Поставка оборудования PON</t>
  </si>
  <si>
    <t>Карты PON</t>
  </si>
  <si>
    <t>Приобретение сертификатов технической поддержки DPI Sandvine</t>
  </si>
  <si>
    <t>J 59.1</t>
  </si>
  <si>
    <t>J 59.11.24</t>
  </si>
  <si>
    <t>Итого по всем кварталам</t>
  </si>
  <si>
    <t>C 17.23</t>
  </si>
  <si>
    <t>C 32.99</t>
  </si>
  <si>
    <t>J 61.20.1</t>
  </si>
  <si>
    <t xml:space="preserve">С 26.30.11.120
</t>
  </si>
  <si>
    <t>Поставка коммутаторов доступа FTTB</t>
  </si>
  <si>
    <t>C 17.23.11.110</t>
  </si>
  <si>
    <t>C 32.99.1</t>
  </si>
  <si>
    <t>H 49.31</t>
  </si>
  <si>
    <t>J 61.20.11</t>
  </si>
  <si>
    <t>O 84.25.1</t>
  </si>
  <si>
    <t>O 84.25.11.120</t>
  </si>
  <si>
    <t>Поставка полиграфической  продукции</t>
  </si>
  <si>
    <t>Работы по договору должны выполняться в строгом соответствии с нормативными правовыми актами Российской Федерации </t>
  </si>
  <si>
    <t>80000000000</t>
  </si>
  <si>
    <t>Техническое обслуживание и освидетельствования лифтов</t>
  </si>
  <si>
    <t>Закупка у единственного поставщика (исполнителя,подрядчика)ожений</t>
  </si>
  <si>
    <t>Газоснабжение ЛОК Связист</t>
  </si>
  <si>
    <t>80415000000</t>
  </si>
  <si>
    <t>Бирск</t>
  </si>
  <si>
    <t>80450000000</t>
  </si>
  <si>
    <t>Туймазы</t>
  </si>
  <si>
    <t xml:space="preserve">Водоснабжение  </t>
  </si>
  <si>
    <t>Капитальный ремонт ограждений объектов ТЦТЭТ</t>
  </si>
  <si>
    <t>80410000000</t>
  </si>
  <si>
    <t>Белорецк</t>
  </si>
  <si>
    <t>Запрос  предложений</t>
  </si>
  <si>
    <t>Клининговые услуги</t>
  </si>
  <si>
    <t>М 74.90.13</t>
  </si>
  <si>
    <t>F 43.21</t>
  </si>
  <si>
    <t>N 80.20.10</t>
  </si>
  <si>
    <t>М 74.90.5</t>
  </si>
  <si>
    <t xml:space="preserve">Поставка оборудования ADSL </t>
  </si>
  <si>
    <t>Поставка коммутаторов доступа FTTX</t>
  </si>
  <si>
    <t>Обучение по охране труда</t>
  </si>
  <si>
    <t>Поверка систем измерения длительности соединений</t>
  </si>
  <si>
    <t>Поверка систем измерения</t>
  </si>
  <si>
    <t>Ремонт и техническое обслуживание компьютерного оборудования и оргтехники</t>
  </si>
  <si>
    <t>Поставка запасных частей для оргтехники,сетевого и серверного оборудования</t>
  </si>
  <si>
    <t>Поставка бумаги А4 для ксерокса и принтера</t>
  </si>
  <si>
    <t xml:space="preserve">Поставка канцелярских принадлежностей </t>
  </si>
  <si>
    <t>Оказание услуг по  персонализации и пополнению транспортных карт</t>
  </si>
  <si>
    <t>Поставка хозяйственного инвентаря для АХД</t>
  </si>
  <si>
    <t>Техническая поддержка программы БИС Бизнес</t>
  </si>
  <si>
    <t xml:space="preserve">Услуги корпоративной сотовой связи </t>
  </si>
  <si>
    <t xml:space="preserve">Поставка средств пожаротушения </t>
  </si>
  <si>
    <t>Поставка материалов для абонентского доступа</t>
  </si>
  <si>
    <t>Газоснабжение</t>
  </si>
  <si>
    <t xml:space="preserve">Электроснабжение </t>
  </si>
  <si>
    <t>Поставка батарей  аккумуляторных</t>
  </si>
  <si>
    <t>Поставка систем электропитания постоянного тока</t>
  </si>
  <si>
    <t>Постгарантийное обслуживание оборудования СПУ (ЗАО "ЭЛСИС-СПб")</t>
  </si>
  <si>
    <t>Постгарантийное обслуживание узловых станций АХЕ-10</t>
  </si>
  <si>
    <t>Поставка лакокрасочной продукции</t>
  </si>
  <si>
    <t xml:space="preserve">Поставка спецодежды </t>
  </si>
  <si>
    <t xml:space="preserve">Поставка железобетонных стоек 7,5 м., 9,5 м и железобетонных приставок </t>
  </si>
  <si>
    <t>Поставка средств индивидуальной защиты</t>
  </si>
  <si>
    <t>Обслуживание и ремонт дизельных генераторов по РБ</t>
  </si>
  <si>
    <t>Услуги по технической поддержке CISCO (DCM кодер)</t>
  </si>
  <si>
    <t>Ремонт и техническое обслуживание охранных систем</t>
  </si>
  <si>
    <t>В соответствием с закупочной документацией</t>
  </si>
  <si>
    <t>Капитальный ремонт здания г.Уфа, Ленина,30/1</t>
  </si>
  <si>
    <t>Коммунальные услуги</t>
  </si>
  <si>
    <t xml:space="preserve">Поставка стройматериалов </t>
  </si>
  <si>
    <t>Теплоснабжение Дюртюлинский РУС</t>
  </si>
  <si>
    <t>Теплоснабжение Бирский МУЭС</t>
  </si>
  <si>
    <t>Теплоснабжение г. Нефтекамск и г. Агидель</t>
  </si>
  <si>
    <t xml:space="preserve">Теплоснабжение г. Мелеуз </t>
  </si>
  <si>
    <t xml:space="preserve">Теплоснабжение г. Туймазы </t>
  </si>
  <si>
    <t xml:space="preserve">Теплоснабжение г. Уфа  </t>
  </si>
  <si>
    <t xml:space="preserve">Капитальный ремонт зданий г.Белорецк, г. Учалы </t>
  </si>
  <si>
    <t>J 61.90</t>
  </si>
  <si>
    <t>J 61.90.10.190</t>
  </si>
  <si>
    <t>C 26.30.17</t>
  </si>
  <si>
    <t>C 26.30.11.190</t>
  </si>
  <si>
    <t>C 26.30.11.150</t>
  </si>
  <si>
    <t>D 35.23.11</t>
  </si>
  <si>
    <t>D 35.23.10.110</t>
  </si>
  <si>
    <t>D 35.14</t>
  </si>
  <si>
    <t> D 35.14.10</t>
  </si>
  <si>
    <t>C 27.33.11.130</t>
  </si>
  <si>
    <t>C 27.20.2</t>
  </si>
  <si>
    <t>C 27.20.23.190</t>
  </si>
  <si>
    <t>C 27.12</t>
  </si>
  <si>
    <t> C 27.12.32.000</t>
  </si>
  <si>
    <t>C 27.32.1</t>
  </si>
  <si>
    <t>C 27.32.13.152</t>
  </si>
  <si>
    <t>C 27.33</t>
  </si>
  <si>
    <t>C 27.33.14.000</t>
  </si>
  <si>
    <t>C 27.11.12</t>
  </si>
  <si>
    <t>C 27.11.31.000</t>
  </si>
  <si>
    <t>C 27.90</t>
  </si>
  <si>
    <t>C 27.90.31.110</t>
  </si>
  <si>
    <t>C 27.31</t>
  </si>
  <si>
    <t>C 27.31.12.120</t>
  </si>
  <si>
    <t>C 27.33.13.130</t>
  </si>
  <si>
    <t>C 27.31.12.110</t>
  </si>
  <si>
    <t>F 43.21.10.160</t>
  </si>
  <si>
    <t>С 26.30.3</t>
  </si>
  <si>
    <t>С 26.30.30.000</t>
  </si>
  <si>
    <t>С 16.10</t>
  </si>
  <si>
    <t>С 16.10.31.110</t>
  </si>
  <si>
    <t>С 27.40</t>
  </si>
  <si>
    <t>С 27.40.15.119</t>
  </si>
  <si>
    <t>С 28.25</t>
  </si>
  <si>
    <t>С 28.25.12.110</t>
  </si>
  <si>
    <t>С 27.12</t>
  </si>
  <si>
    <t>С 25.73</t>
  </si>
  <si>
    <t> С 25.73.10.000</t>
  </si>
  <si>
    <t>С 20.30</t>
  </si>
  <si>
    <t>С 20.30.22.110</t>
  </si>
  <si>
    <t>С 22.21</t>
  </si>
  <si>
    <t>С 22.21.21.121</t>
  </si>
  <si>
    <t>С 14.12</t>
  </si>
  <si>
    <t>С 14.12.11.120</t>
  </si>
  <si>
    <t>С 25.94</t>
  </si>
  <si>
    <t>С 25.94.12.140</t>
  </si>
  <si>
    <t>С 23.61.1</t>
  </si>
  <si>
    <t>С 23.61.12.162</t>
  </si>
  <si>
    <t>С 22.23</t>
  </si>
  <si>
    <t>С 22.23.19.000</t>
  </si>
  <si>
    <t>С 15.20</t>
  </si>
  <si>
    <t>С 15.20.11.110</t>
  </si>
  <si>
    <t>С 25.94.11.190</t>
  </si>
  <si>
    <t>С 26.11.2</t>
  </si>
  <si>
    <t> С 26.11.22.110</t>
  </si>
  <si>
    <t>С 25.11</t>
  </si>
  <si>
    <t>С 25.11.23.110</t>
  </si>
  <si>
    <t>С 25.73.40.290</t>
  </si>
  <si>
    <t>С 24.33</t>
  </si>
  <si>
    <t>С 24.33.12</t>
  </si>
  <si>
    <t>С 25.73.30.160</t>
  </si>
  <si>
    <t>С 22.29</t>
  </si>
  <si>
    <t>С 22.29.10.110</t>
  </si>
  <si>
    <t>Поставка  металлопроката</t>
  </si>
  <si>
    <t>Поставка проволоки, катанки</t>
  </si>
  <si>
    <t>Тонна</t>
  </si>
  <si>
    <t>С 18.12</t>
  </si>
  <si>
    <t>С 18.12.16.000</t>
  </si>
  <si>
    <t>С 23.99</t>
  </si>
  <si>
    <t>С 23.99.19.190</t>
  </si>
  <si>
    <t>С 27.11.12</t>
  </si>
  <si>
    <t>С 27.11.32.110</t>
  </si>
  <si>
    <t xml:space="preserve">С 26.51 </t>
  </si>
  <si>
    <t>С 26.51.45.190</t>
  </si>
  <si>
    <t>С 25.11.23.114</t>
  </si>
  <si>
    <t>Капитальный ремонт кровли здания АТС-230</t>
  </si>
  <si>
    <t xml:space="preserve">Ремонт кровли г.Белебей, г. Октябрьский </t>
  </si>
  <si>
    <t xml:space="preserve">Ремонт кровель ТЦТЭТ ТЦ№2  </t>
  </si>
  <si>
    <t>Ремонт и техническое обслуживание систем тепловодоснабжения, канализации</t>
  </si>
  <si>
    <t>С 23.9</t>
  </si>
  <si>
    <t>С 23.99.13.110</t>
  </si>
  <si>
    <t>F 43.13</t>
  </si>
  <si>
    <t>F 43.13.10.190</t>
  </si>
  <si>
    <t>Поставка комплектов медицинской гражданской защиты</t>
  </si>
  <si>
    <t xml:space="preserve">Постгарантийное обслуживание и доработка АС "Аргус" </t>
  </si>
  <si>
    <t>Техническая поддержка СУБД Oracle</t>
  </si>
  <si>
    <t>Техническая поддержка  АСР «Старт»</t>
  </si>
  <si>
    <t xml:space="preserve">Ремонт и обслуживание серверного оборудования </t>
  </si>
  <si>
    <t>УФА , РБ</t>
  </si>
  <si>
    <t>УФА, РБ</t>
  </si>
  <si>
    <t>Обучение техблока</t>
  </si>
  <si>
    <t>J 58.19</t>
  </si>
  <si>
    <t>J 58.1</t>
  </si>
  <si>
    <t>Капитальный ремонт кровли зданий: Кугарчинский район, с.Воскресенское, г.Сибай АТС-3, г. Стерлитамак АТС-28</t>
  </si>
  <si>
    <t xml:space="preserve">Ремонт инженерных систем Бураевский район </t>
  </si>
  <si>
    <t>Выполнение подрядных работ по строительству сети PON Кармаскалы</t>
  </si>
  <si>
    <t>Выполнение подрядных работ по строительству сети ЦКТВ ГЦТЭТ Уфа</t>
  </si>
  <si>
    <t>Выполнение подрядных работ по строительству сети FTTB Стерлитамак Стерлитамакский ГЦТЭТ</t>
  </si>
  <si>
    <t>Выполнение подрядных работ по строительству сети FTTB 6 очередь ГЦТЭТ Уфа</t>
  </si>
  <si>
    <t xml:space="preserve">Выполнение подрядных работ по строительству сети FTTB/ КТВ ГЦТЭТ Уфа 1 очередь </t>
  </si>
  <si>
    <t xml:space="preserve">Выполнение подрядных работ по строительству сети FTTB/ КТВ ГЦТЭТ Уфа 2 очередь </t>
  </si>
  <si>
    <t xml:space="preserve">Выполнение подрядных работ по строительству сети FTTB/ КТВ ГЦТЭТ Уфа 3 очередь </t>
  </si>
  <si>
    <t>Выполнение подрядных работ по строительству сети FTTB/ КТВ ГЦТЭТ Уфа 4 очередь</t>
  </si>
  <si>
    <t xml:space="preserve">Выполнение подрядных работ по строительству сети FTTB/ КТВ ГЦТЭТ Уфа 5 очередь </t>
  </si>
  <si>
    <t>Выполнение подрядных работ по строительству сети FTTB Иглино Иглинский ЛТЦ ЦМЦТЭТ</t>
  </si>
  <si>
    <t>Выполнение подрядных работ по строительству сети PON Жилино 2 очередь Октябрьский  район Уфимский ЛТЦ ЦМЦТЭТ</t>
  </si>
  <si>
    <t>Выполнение подрядных работ по строительству сети PON мкр. Михайловка Green Михайловка Уфимский ЛТЦ ЦМЦТЭТ</t>
  </si>
  <si>
    <t xml:space="preserve">Выполнение подрядных работ по строительству сети PON мкр.Томилино Чесноковка  Загорский Уфимский район ЦМЦТЭТ </t>
  </si>
  <si>
    <t>Выполнение подрядных работ по развитию распределительной сети ЛС Сарт-Лобово Иглинский ЛТЦ ЦМЦТЭТ</t>
  </si>
  <si>
    <t>Выполнение подрядных работ по модернизации сети доступа ADSL СТС Верхний Изяк, Николаевка, Ильина Поляна Благовещенский ЛТЦ ЦМЦТЭТ</t>
  </si>
  <si>
    <t>Выполнение подрядных работ по строительству сети FTTB Мелеуз Мелеузовский МЦТЭТ</t>
  </si>
  <si>
    <t>Выполнение подрядных работ по строительству сети PON мкр. Дубрава Суук-Чишма Кармаскалинский ЛТЦ ЦМЦТЭТ</t>
  </si>
  <si>
    <t xml:space="preserve">Выполнение подрядных работ по строительству сети FTTB Стерлитамак Стерлитамакский ГЦТЭТ </t>
  </si>
  <si>
    <t>Поставка материалов  для систем безопасности</t>
  </si>
  <si>
    <t xml:space="preserve">Поставка оборудования беспроводного доступа Wi Fi </t>
  </si>
  <si>
    <t>С 27.12.99.000</t>
  </si>
  <si>
    <t>Поставка маршрутизаторов для документальной электросвязи</t>
  </si>
  <si>
    <t>Техническая поддержка оборудования Cisco UCS</t>
  </si>
  <si>
    <t>1. Гарантия на поставленный товар не менне 12 месяцев. 2. Качество и безопасность поставленного товара должны соответствовать действующим стандартам и техническим регламентам на данные виды услуг в Российской Федерации.</t>
  </si>
  <si>
    <t>Май 2017</t>
  </si>
  <si>
    <t>Поставка конвертеров сигнальных КС-01</t>
  </si>
  <si>
    <t>F 43.2</t>
  </si>
  <si>
    <t xml:space="preserve">F 43.29.19
</t>
  </si>
  <si>
    <t>C 26.30.30.000</t>
  </si>
  <si>
    <t>N 81.10</t>
  </si>
  <si>
    <t>Поставка оборудования СПД и DWDM- 2016</t>
  </si>
  <si>
    <t>F 43.3</t>
  </si>
  <si>
    <t>В 06.20.1</t>
  </si>
  <si>
    <t xml:space="preserve"> В 06.20.1</t>
  </si>
  <si>
    <t>N 81.29.1</t>
  </si>
  <si>
    <t>F 20.30.</t>
  </si>
  <si>
    <t>F 20.30.22</t>
  </si>
  <si>
    <t>D 35.30.2</t>
  </si>
  <si>
    <t>D 35.30.11.120</t>
  </si>
  <si>
    <t>Е 36.00.2</t>
  </si>
  <si>
    <t>E 36.00.11.000</t>
  </si>
  <si>
    <t>F 43.29.12</t>
  </si>
  <si>
    <t>F 43.91</t>
  </si>
  <si>
    <t>F 43.99.5</t>
  </si>
  <si>
    <t>G 46.71</t>
  </si>
  <si>
    <t>G 46.71.13.190</t>
  </si>
  <si>
    <t>Поставка масел и технологических жидкостей для средств транспорта и механизации</t>
  </si>
  <si>
    <t>Запрос котировок</t>
  </si>
  <si>
    <t>G 45.20</t>
  </si>
  <si>
    <t>G 45.20.14.000</t>
  </si>
  <si>
    <t>Ремонт и техническое обслуживание автомобилей</t>
  </si>
  <si>
    <t>80402</t>
  </si>
  <si>
    <t>I 49.41</t>
  </si>
  <si>
    <t>I 49.41.19.000</t>
  </si>
  <si>
    <t>Перевозка и доставка грузов автомобильным транспортом</t>
  </si>
  <si>
    <t>Техническое освидетельствование ГПМ</t>
  </si>
  <si>
    <t>Условная единица</t>
  </si>
  <si>
    <t>F 43.22.11</t>
  </si>
  <si>
    <t xml:space="preserve">Приобретение серверного оборудования для модернизации системы обнаружения мошенничества
</t>
  </si>
  <si>
    <t>Поставка оргтехники</t>
  </si>
  <si>
    <t>C 26.20</t>
  </si>
  <si>
    <t xml:space="preserve">C 26.20.16
</t>
  </si>
  <si>
    <t>Поставка вычислительной техники</t>
  </si>
  <si>
    <t xml:space="preserve">S 95.1
</t>
  </si>
  <si>
    <t xml:space="preserve">S 95.11.10
</t>
  </si>
  <si>
    <t xml:space="preserve">C 26.20.1
</t>
  </si>
  <si>
    <t>C 32.9</t>
  </si>
  <si>
    <t>D 28.29</t>
  </si>
  <si>
    <t>Август  2016</t>
  </si>
  <si>
    <t>САМ-модули  3591;  смарт карты - 2230. Итого-5821</t>
  </si>
  <si>
    <t>R 91.01</t>
  </si>
  <si>
    <t xml:space="preserve">R 91.01.12.000 </t>
  </si>
  <si>
    <t>Поставка расходных материалов для контрольно-кассовых машин</t>
  </si>
  <si>
    <t xml:space="preserve">H 49.31.21.110
</t>
  </si>
  <si>
    <t>D 28.29.2</t>
  </si>
  <si>
    <t>Поставка шнуров оптических, адаптеров, аттенюаторов, разветвителей</t>
  </si>
  <si>
    <t>Поставка оптических кроссов</t>
  </si>
  <si>
    <t>Поставка лестниц-стремянок</t>
  </si>
  <si>
    <t xml:space="preserve">Поставка радиодеталей </t>
  </si>
  <si>
    <t>Приобретение сертификатов технической поддержки оборудования сети IP/MPLS (1)</t>
  </si>
  <si>
    <t>Поставка столбиков опознавательных, люков полимерно-песчаных</t>
  </si>
  <si>
    <t>N 80.20</t>
  </si>
  <si>
    <t>N 81.29.11</t>
  </si>
  <si>
    <t>F 43.29</t>
  </si>
  <si>
    <t>N 80.2</t>
  </si>
  <si>
    <t>C 26.30.50.111, C 26.40.33.110, C 27.20</t>
  </si>
  <si>
    <t xml:space="preserve">Н 53.10.1 </t>
  </si>
  <si>
    <t>N 81.10.10</t>
  </si>
  <si>
    <t>Приобретение абонентского оборудования для сетей Ethernet</t>
  </si>
  <si>
    <t xml:space="preserve"> Штука                                                                                                                      </t>
  </si>
  <si>
    <t xml:space="preserve">D-Link DIR-615S   или              
Промсвязь PS-545 или  
Sagem 1744 v 2.2
</t>
  </si>
  <si>
    <t>Поставка универсальных маршрутизаторов</t>
  </si>
  <si>
    <t xml:space="preserve">В соответствии с закупочной документацией </t>
  </si>
  <si>
    <t>Выполнение подрядных работ по проектированию и строительству сетей по технологии FTTB, КТВ в г. Уфа - 3, 4, 5 этап</t>
  </si>
  <si>
    <t>Поставка электрической энергии и мощности</t>
  </si>
  <si>
    <t>ГОСТ 13109-87</t>
  </si>
  <si>
    <t>Услуги по пересылке корреспонденции с использованием франкировальной машины</t>
  </si>
  <si>
    <t xml:space="preserve">D 35.12.10.110
</t>
  </si>
  <si>
    <t>D 35.12</t>
  </si>
  <si>
    <t xml:space="preserve">H 53.20.11.110
</t>
  </si>
  <si>
    <t>H 53.20</t>
  </si>
  <si>
    <t xml:space="preserve">H 53.10.12
</t>
  </si>
  <si>
    <t>H 53.10</t>
  </si>
  <si>
    <t>Доставка неконвертируемых уведомлений о наличии задолженности по услугам связи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</si>
</sst>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#,###,##0.00&quot;р.&quot;"/>
    <numFmt numFmtId="165" formatCode="#,###,##0.0##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.0;\(#,##0.0\)"/>
    <numFmt numFmtId="169" formatCode="#,##0.0;[Red]\(#,##0.0\)"/>
    <numFmt numFmtId="170" formatCode="#,##0;[Red]\(#,##0\)"/>
    <numFmt numFmtId="171" formatCode="0.00_)"/>
    <numFmt numFmtId="172" formatCode="_-* #,##0_-;\-* #,##0_-;_-* &quot;-&quot;_-;_-@_-"/>
    <numFmt numFmtId="173" formatCode="_-* #,##0.00_-;\-* #,##0.00_-;_-* &quot;-&quot;??_-;_-@_-"/>
    <numFmt numFmtId="174" formatCode="#,###,###,##0.00&quot;₽&quot;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Century Schoolbook"/>
      <family val="1"/>
      <charset val="204"/>
    </font>
    <font>
      <sz val="10"/>
      <color indexed="8"/>
      <name val="Arial Cyr"/>
      <charset val="204"/>
    </font>
    <font>
      <u/>
      <sz val="10"/>
      <color indexed="14"/>
      <name val="MS Sans Serif"/>
      <family val="2"/>
      <charset val="204"/>
    </font>
    <font>
      <u/>
      <sz val="10"/>
      <color indexed="12"/>
      <name val="MS Sans Serif"/>
      <family val="2"/>
      <charset val="204"/>
    </font>
    <font>
      <b/>
      <i/>
      <sz val="16"/>
      <name val="Helv"/>
      <charset val="204"/>
    </font>
    <font>
      <sz val="10"/>
      <name val="Arial Cyr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mbria"/>
      <family val="1"/>
      <charset val="204"/>
      <scheme val="major"/>
    </font>
    <font>
      <b/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0" borderId="0"/>
    <xf numFmtId="0" fontId="2" fillId="0" borderId="0"/>
    <xf numFmtId="0" fontId="14" fillId="0" borderId="0"/>
    <xf numFmtId="0" fontId="2" fillId="0" borderId="0"/>
    <xf numFmtId="0" fontId="8" fillId="0" borderId="0"/>
    <xf numFmtId="0" fontId="8" fillId="0" borderId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8" fontId="9" fillId="0" borderId="0"/>
    <xf numFmtId="169" fontId="9" fillId="0" borderId="0"/>
    <xf numFmtId="170" fontId="9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1" fontId="13" fillId="0" borderId="0"/>
    <xf numFmtId="0" fontId="15" fillId="0" borderId="0"/>
    <xf numFmtId="0" fontId="8" fillId="0" borderId="0"/>
    <xf numFmtId="0" fontId="16" fillId="0" borderId="0"/>
    <xf numFmtId="0" fontId="5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15" fillId="0" borderId="0"/>
    <xf numFmtId="0" fontId="5" fillId="0" borderId="0"/>
    <xf numFmtId="0" fontId="8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" fillId="0" borderId="0"/>
    <xf numFmtId="0" fontId="22" fillId="0" borderId="0"/>
    <xf numFmtId="0" fontId="19" fillId="0" borderId="0"/>
    <xf numFmtId="9" fontId="2" fillId="0" borderId="0" applyFont="0" applyFill="0" applyBorder="0" applyAlignment="0" applyProtection="0"/>
    <xf numFmtId="0" fontId="8" fillId="0" borderId="0"/>
    <xf numFmtId="0" fontId="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17">
    <xf numFmtId="0" fontId="0" fillId="0" borderId="0" xfId="0"/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4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3" fillId="0" borderId="0" xfId="25" applyFont="1" applyAlignment="1">
      <alignment horizontal="left"/>
    </xf>
    <xf numFmtId="0" fontId="26" fillId="0" borderId="0" xfId="0" applyFont="1"/>
    <xf numFmtId="0" fontId="24" fillId="0" borderId="0" xfId="0" applyFont="1" applyAlignment="1">
      <alignment horizontal="right"/>
    </xf>
    <xf numFmtId="0" fontId="4" fillId="0" borderId="0" xfId="25" applyFont="1" applyAlignment="1">
      <alignment horizontal="left"/>
    </xf>
    <xf numFmtId="0" fontId="27" fillId="0" borderId="0" xfId="0" applyFont="1" applyAlignment="1">
      <alignment vertical="center"/>
    </xf>
    <xf numFmtId="0" fontId="0" fillId="0" borderId="1" xfId="0" applyBorder="1"/>
    <xf numFmtId="0" fontId="21" fillId="0" borderId="1" xfId="0" applyFont="1" applyBorder="1"/>
    <xf numFmtId="49" fontId="0" fillId="0" borderId="1" xfId="0" applyNumberFormat="1" applyBorder="1" applyAlignment="1">
      <alignment wrapText="1"/>
    </xf>
    <xf numFmtId="164" fontId="21" fillId="0" borderId="1" xfId="0" applyNumberFormat="1" applyFont="1" applyBorder="1" applyAlignment="1">
      <alignment horizontal="right" shrinkToFit="1"/>
    </xf>
    <xf numFmtId="0" fontId="0" fillId="0" borderId="0" xfId="0"/>
    <xf numFmtId="0" fontId="17" fillId="0" borderId="1" xfId="0" applyFont="1" applyFill="1" applyBorder="1" applyAlignment="1">
      <alignment horizontal="left" vertical="top"/>
    </xf>
    <xf numFmtId="0" fontId="28" fillId="0" borderId="0" xfId="0" applyFont="1"/>
    <xf numFmtId="0" fontId="18" fillId="0" borderId="0" xfId="25" applyFont="1" applyAlignment="1">
      <alignment horizontal="left"/>
    </xf>
    <xf numFmtId="0" fontId="0" fillId="0" borderId="0" xfId="0" quotePrefix="1"/>
    <xf numFmtId="49" fontId="0" fillId="0" borderId="0" xfId="0" applyNumberFormat="1"/>
    <xf numFmtId="49" fontId="24" fillId="0" borderId="1" xfId="0" applyNumberFormat="1" applyFont="1" applyBorder="1" applyAlignment="1">
      <alignment vertical="top" wrapText="1"/>
    </xf>
    <xf numFmtId="165" fontId="24" fillId="0" borderId="1" xfId="0" applyNumberFormat="1" applyFont="1" applyBorder="1" applyAlignment="1">
      <alignment horizontal="left" vertical="top" shrinkToFit="1"/>
    </xf>
    <xf numFmtId="164" fontId="24" fillId="0" borderId="1" xfId="0" applyNumberFormat="1" applyFont="1" applyBorder="1" applyAlignment="1">
      <alignment horizontal="right" vertical="top" shrinkToFit="1"/>
    </xf>
    <xf numFmtId="174" fontId="21" fillId="0" borderId="1" xfId="0" applyNumberFormat="1" applyFont="1" applyBorder="1" applyAlignment="1">
      <alignment horizontal="right" shrinkToFit="1"/>
    </xf>
    <xf numFmtId="0" fontId="24" fillId="0" borderId="2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/>
    </xf>
    <xf numFmtId="0" fontId="24" fillId="0" borderId="2" xfId="0" applyFont="1" applyBorder="1" applyAlignment="1">
      <alignment horizontal="center" vertical="top" wrapText="1"/>
    </xf>
    <xf numFmtId="49" fontId="24" fillId="0" borderId="1" xfId="0" applyNumberFormat="1" applyFont="1" applyBorder="1" applyAlignment="1">
      <alignment horizontal="left" vertical="top" wrapText="1"/>
    </xf>
    <xf numFmtId="164" fontId="31" fillId="0" borderId="1" xfId="0" applyNumberFormat="1" applyFont="1" applyBorder="1" applyAlignment="1">
      <alignment horizontal="left" vertical="top" shrinkToFit="1"/>
    </xf>
    <xf numFmtId="0" fontId="24" fillId="0" borderId="1" xfId="0" applyNumberFormat="1" applyFont="1" applyBorder="1" applyAlignment="1">
      <alignment horizontal="left" vertical="top" wrapText="1"/>
    </xf>
    <xf numFmtId="0" fontId="24" fillId="0" borderId="1" xfId="0" applyNumberFormat="1" applyFont="1" applyBorder="1" applyAlignment="1">
      <alignment horizontal="left" vertical="top" shrinkToFit="1"/>
    </xf>
    <xf numFmtId="2" fontId="24" fillId="0" borderId="1" xfId="0" applyNumberFormat="1" applyFont="1" applyBorder="1" applyAlignment="1">
      <alignment horizontal="left" vertical="top" shrinkToFit="1"/>
    </xf>
    <xf numFmtId="49" fontId="33" fillId="0" borderId="1" xfId="0" applyNumberFormat="1" applyFont="1" applyBorder="1" applyAlignment="1">
      <alignment horizontal="left" vertical="top" wrapText="1"/>
    </xf>
    <xf numFmtId="49" fontId="24" fillId="2" borderId="1" xfId="0" applyNumberFormat="1" applyFont="1" applyFill="1" applyBorder="1" applyAlignment="1">
      <alignment vertical="top" wrapText="1"/>
    </xf>
    <xf numFmtId="49" fontId="24" fillId="0" borderId="1" xfId="0" applyNumberFormat="1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left" vertical="top" shrinkToFit="1"/>
    </xf>
    <xf numFmtId="164" fontId="24" fillId="0" borderId="1" xfId="0" applyNumberFormat="1" applyFont="1" applyFill="1" applyBorder="1" applyAlignment="1">
      <alignment horizontal="right" vertical="top" shrinkToFit="1"/>
    </xf>
    <xf numFmtId="0" fontId="23" fillId="0" borderId="0" xfId="0" applyFont="1" applyAlignment="1">
      <alignment vertical="top"/>
    </xf>
    <xf numFmtId="0" fontId="23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24" fillId="2" borderId="1" xfId="0" applyNumberFormat="1" applyFont="1" applyFill="1" applyBorder="1" applyAlignment="1">
      <alignment horizontal="left" vertical="top" wrapText="1"/>
    </xf>
    <xf numFmtId="174" fontId="21" fillId="0" borderId="1" xfId="0" applyNumberFormat="1" applyFont="1" applyBorder="1"/>
    <xf numFmtId="164" fontId="36" fillId="0" borderId="1" xfId="0" applyNumberFormat="1" applyFont="1" applyBorder="1" applyAlignment="1">
      <alignment horizontal="right" vertical="top" shrinkToFit="1"/>
    </xf>
    <xf numFmtId="165" fontId="38" fillId="0" borderId="1" xfId="0" applyNumberFormat="1" applyFont="1" applyFill="1" applyBorder="1" applyAlignment="1">
      <alignment horizontal="left" vertical="top" shrinkToFit="1"/>
    </xf>
    <xf numFmtId="49" fontId="39" fillId="0" borderId="1" xfId="0" applyNumberFormat="1" applyFont="1" applyFill="1" applyBorder="1" applyAlignment="1">
      <alignment vertical="top" wrapText="1"/>
    </xf>
    <xf numFmtId="165" fontId="40" fillId="0" borderId="1" xfId="0" applyNumberFormat="1" applyFont="1" applyBorder="1" applyAlignment="1">
      <alignment horizontal="left" vertical="top" shrinkToFit="1"/>
    </xf>
    <xf numFmtId="165" fontId="37" fillId="0" borderId="1" xfId="0" applyNumberFormat="1" applyFont="1" applyBorder="1" applyAlignment="1">
      <alignment horizontal="left" vertical="top" shrinkToFit="1"/>
    </xf>
    <xf numFmtId="165" fontId="24" fillId="0" borderId="1" xfId="0" applyNumberFormat="1" applyFont="1" applyBorder="1" applyAlignment="1">
      <alignment horizontal="right" vertical="top" shrinkToFit="1"/>
    </xf>
    <xf numFmtId="165" fontId="38" fillId="0" borderId="1" xfId="0" applyNumberFormat="1" applyFont="1" applyFill="1" applyBorder="1" applyAlignment="1">
      <alignment horizontal="right" vertical="top" shrinkToFit="1"/>
    </xf>
    <xf numFmtId="165" fontId="37" fillId="0" borderId="1" xfId="0" applyNumberFormat="1" applyFont="1" applyBorder="1" applyAlignment="1">
      <alignment horizontal="right" vertical="top" shrinkToFit="1"/>
    </xf>
    <xf numFmtId="165" fontId="40" fillId="0" borderId="1" xfId="0" applyNumberFormat="1" applyFont="1" applyBorder="1" applyAlignment="1">
      <alignment horizontal="right" vertical="top" shrinkToFit="1"/>
    </xf>
    <xf numFmtId="0" fontId="24" fillId="2" borderId="2" xfId="0" applyFont="1" applyFill="1" applyBorder="1" applyAlignment="1">
      <alignment horizontal="center" vertical="top" wrapText="1"/>
    </xf>
    <xf numFmtId="165" fontId="24" fillId="2" borderId="1" xfId="0" applyNumberFormat="1" applyFont="1" applyFill="1" applyBorder="1" applyAlignment="1">
      <alignment horizontal="left" vertical="top" shrinkToFit="1"/>
    </xf>
    <xf numFmtId="164" fontId="24" fillId="2" borderId="1" xfId="0" applyNumberFormat="1" applyFont="1" applyFill="1" applyBorder="1" applyAlignment="1">
      <alignment horizontal="right" vertical="top" shrinkToFit="1"/>
    </xf>
    <xf numFmtId="0" fontId="0" fillId="2" borderId="0" xfId="0" applyFill="1"/>
    <xf numFmtId="0" fontId="32" fillId="2" borderId="1" xfId="0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vertical="top" wrapText="1"/>
    </xf>
    <xf numFmtId="0" fontId="33" fillId="2" borderId="1" xfId="0" applyFont="1" applyFill="1" applyBorder="1" applyAlignment="1">
      <alignment horizontal="left" vertical="top"/>
    </xf>
    <xf numFmtId="0" fontId="33" fillId="2" borderId="1" xfId="0" applyFont="1" applyFill="1" applyBorder="1" applyAlignment="1">
      <alignment vertical="top"/>
    </xf>
    <xf numFmtId="164" fontId="33" fillId="2" borderId="1" xfId="0" applyNumberFormat="1" applyFont="1" applyFill="1" applyBorder="1" applyAlignment="1">
      <alignment horizontal="right" vertical="top"/>
    </xf>
    <xf numFmtId="49" fontId="33" fillId="2" borderId="1" xfId="0" applyNumberFormat="1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horizontal="center" vertical="top"/>
    </xf>
    <xf numFmtId="0" fontId="33" fillId="2" borderId="1" xfId="0" applyFont="1" applyFill="1" applyBorder="1" applyAlignment="1">
      <alignment horizontal="left" vertical="top" wrapText="1"/>
    </xf>
    <xf numFmtId="49" fontId="33" fillId="2" borderId="1" xfId="0" applyNumberFormat="1" applyFont="1" applyFill="1" applyBorder="1" applyAlignment="1">
      <alignment horizontal="left" vertical="top"/>
    </xf>
    <xf numFmtId="3" fontId="33" fillId="2" borderId="1" xfId="0" applyNumberFormat="1" applyFont="1" applyFill="1" applyBorder="1" applyAlignment="1">
      <alignment horizontal="left" vertical="top"/>
    </xf>
    <xf numFmtId="49" fontId="3" fillId="2" borderId="8" xfId="0" applyNumberFormat="1" applyFont="1" applyFill="1" applyBorder="1" applyAlignment="1">
      <alignment vertical="top"/>
    </xf>
    <xf numFmtId="0" fontId="3" fillId="2" borderId="8" xfId="0" applyFont="1" applyFill="1" applyBorder="1" applyAlignment="1">
      <alignment vertical="top" wrapText="1"/>
    </xf>
    <xf numFmtId="49" fontId="35" fillId="2" borderId="8" xfId="0" applyNumberFormat="1" applyFont="1" applyFill="1" applyBorder="1" applyAlignment="1">
      <alignment vertical="top" wrapText="1"/>
    </xf>
    <xf numFmtId="0" fontId="35" fillId="2" borderId="8" xfId="0" applyFont="1" applyFill="1" applyBorder="1" applyAlignment="1">
      <alignment horizontal="left" vertical="top" wrapText="1"/>
    </xf>
    <xf numFmtId="49" fontId="35" fillId="2" borderId="8" xfId="0" applyNumberFormat="1" applyFont="1" applyFill="1" applyBorder="1" applyAlignment="1">
      <alignment vertical="top"/>
    </xf>
    <xf numFmtId="0" fontId="34" fillId="2" borderId="8" xfId="0" applyFont="1" applyFill="1" applyBorder="1" applyAlignment="1">
      <alignment vertical="top"/>
    </xf>
    <xf numFmtId="164" fontId="35" fillId="2" borderId="8" xfId="0" applyNumberFormat="1" applyFont="1" applyFill="1" applyBorder="1" applyAlignment="1">
      <alignment horizontal="right" vertical="top"/>
    </xf>
    <xf numFmtId="49" fontId="35" fillId="2" borderId="1" xfId="0" applyNumberFormat="1" applyFont="1" applyFill="1" applyBorder="1" applyAlignment="1">
      <alignment vertical="top" wrapText="1"/>
    </xf>
    <xf numFmtId="0" fontId="35" fillId="2" borderId="8" xfId="0" applyFont="1" applyFill="1" applyBorder="1" applyAlignment="1">
      <alignment vertical="top"/>
    </xf>
    <xf numFmtId="0" fontId="24" fillId="2" borderId="1" xfId="0" applyFont="1" applyFill="1" applyBorder="1" applyAlignment="1">
      <alignment horizontal="center" vertical="top"/>
    </xf>
    <xf numFmtId="164" fontId="41" fillId="0" borderId="1" xfId="0" applyNumberFormat="1" applyFont="1" applyBorder="1" applyAlignment="1">
      <alignment horizontal="right" vertical="top" shrinkToFit="1"/>
    </xf>
    <xf numFmtId="165" fontId="24" fillId="2" borderId="1" xfId="0" applyNumberFormat="1" applyFont="1" applyFill="1" applyBorder="1" applyAlignment="1">
      <alignment horizontal="left" vertical="top" wrapText="1" shrinkToFit="1"/>
    </xf>
    <xf numFmtId="165" fontId="24" fillId="0" borderId="1" xfId="0" applyNumberFormat="1" applyFont="1" applyBorder="1" applyAlignment="1">
      <alignment horizontal="left" vertical="top" wrapText="1" shrinkToFit="1"/>
    </xf>
    <xf numFmtId="0" fontId="33" fillId="0" borderId="1" xfId="0" applyFont="1" applyBorder="1" applyAlignment="1">
      <alignment horizontal="left" vertical="top" wrapText="1"/>
    </xf>
    <xf numFmtId="164" fontId="24" fillId="0" borderId="1" xfId="0" applyNumberFormat="1" applyFont="1" applyBorder="1" applyAlignment="1">
      <alignment horizontal="right" vertical="top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3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23" fillId="0" borderId="8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9" fillId="0" borderId="5" xfId="0" applyFont="1" applyFill="1" applyBorder="1" applyAlignment="1">
      <alignment horizontal="left" vertical="top" wrapText="1"/>
    </xf>
    <xf numFmtId="0" fontId="29" fillId="0" borderId="6" xfId="0" applyFont="1" applyFill="1" applyBorder="1" applyAlignment="1">
      <alignment horizontal="left" vertical="top" wrapText="1"/>
    </xf>
    <xf numFmtId="0" fontId="29" fillId="0" borderId="7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30" fillId="0" borderId="1" xfId="23" applyFont="1" applyFill="1" applyBorder="1" applyAlignment="1" applyProtection="1">
      <alignment horizontal="left" vertical="top" wrapText="1"/>
    </xf>
    <xf numFmtId="49" fontId="29" fillId="0" borderId="1" xfId="0" applyNumberFormat="1" applyFont="1" applyFill="1" applyBorder="1" applyAlignment="1">
      <alignment horizontal="left" vertical="top" wrapText="1"/>
    </xf>
    <xf numFmtId="0" fontId="23" fillId="0" borderId="2" xfId="0" applyFont="1" applyBorder="1" applyAlignment="1">
      <alignment vertical="top" wrapText="1"/>
    </xf>
    <xf numFmtId="49" fontId="26" fillId="0" borderId="0" xfId="0" applyNumberFormat="1" applyFont="1" applyAlignment="1">
      <alignment horizontal="center" vertical="top" wrapText="1"/>
    </xf>
    <xf numFmtId="0" fontId="23" fillId="0" borderId="3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3" xfId="0" applyFont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3" fillId="0" borderId="5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left" vertical="top"/>
    </xf>
  </cellXfs>
  <cellStyles count="45">
    <cellStyle name="%" xfId="1"/>
    <cellStyle name="0,0_x000d__x000a_NA_x000d__x000a_" xfId="2"/>
    <cellStyle name="0,0_x000d__x000a_NA_x000d__x000a_ 2" xfId="3"/>
    <cellStyle name="0,0_x000d__x000a_NA_x000d__x000a_ 3" xfId="4"/>
    <cellStyle name="0,0_x000d__x000a_NA_x000d__x000a_ 4" xfId="5"/>
    <cellStyle name="0,0_x000d__x000a_NA_x000d__x000a_ 5" xfId="6"/>
    <cellStyle name="Comma [0]_Book1" xfId="7"/>
    <cellStyle name="Comma_BP_2000" xfId="8"/>
    <cellStyle name="Conor 1" xfId="9"/>
    <cellStyle name="Conor1" xfId="10"/>
    <cellStyle name="Conor2" xfId="11"/>
    <cellStyle name="Currency [0]_Sheet1" xfId="12"/>
    <cellStyle name="Currency_Sheet1" xfId="13"/>
    <cellStyle name="Excel Built-in Excel Built-in Normal" xfId="14"/>
    <cellStyle name="Excel Built-in Normal" xfId="15"/>
    <cellStyle name="Followed Hyperlink" xfId="16"/>
    <cellStyle name="Hyperlink" xfId="17"/>
    <cellStyle name="Normal - Style1" xfId="18"/>
    <cellStyle name="Normal 2" xfId="19"/>
    <cellStyle name="Normal_Book1" xfId="20"/>
    <cellStyle name="Standard_2007_04_Int_EUR" xfId="21"/>
    <cellStyle name="TableStyleLight1" xfId="22"/>
    <cellStyle name="Гиперссылка" xfId="23" builtinId="8"/>
    <cellStyle name="Денежный 2" xfId="24"/>
    <cellStyle name="Обычный" xfId="0" builtinId="0"/>
    <cellStyle name="Обычный 2" xfId="25"/>
    <cellStyle name="Обычный 2 2" xfId="26"/>
    <cellStyle name="Обычный 2 3" xfId="27"/>
    <cellStyle name="Обычный 2 4" xfId="28"/>
    <cellStyle name="Обычный 3" xfId="29"/>
    <cellStyle name="Обычный 3 2" xfId="30"/>
    <cellStyle name="Обычный 3 3" xfId="31"/>
    <cellStyle name="Обычный 3 5" xfId="32"/>
    <cellStyle name="Обычный 4" xfId="33"/>
    <cellStyle name="Обычный 44" xfId="34"/>
    <cellStyle name="Обычный 5" xfId="35"/>
    <cellStyle name="Обычный 6" xfId="36"/>
    <cellStyle name="Обычный 7" xfId="37"/>
    <cellStyle name="Обычный 8" xfId="38"/>
    <cellStyle name="Процентный 2" xfId="39"/>
    <cellStyle name="Стиль 1" xfId="40"/>
    <cellStyle name="Стиль 1 2" xfId="41"/>
    <cellStyle name="Тысячи [0]_Лист1 (2)" xfId="42"/>
    <cellStyle name="Тысячи_Лист1 (2)" xfId="43"/>
    <cellStyle name="Финансовы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.farrahova@bashte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.farrahova@bashte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.farrahova@bashtel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.farrahova@bashte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176"/>
  <sheetViews>
    <sheetView topLeftCell="B1" zoomScale="80" zoomScaleNormal="80" workbookViewId="0">
      <selection activeCell="Q1" sqref="Q1:Q1048576"/>
    </sheetView>
  </sheetViews>
  <sheetFormatPr defaultRowHeight="15" x14ac:dyDescent="0.25"/>
  <cols>
    <col min="1" max="1" width="2.28515625" hidden="1" customWidth="1"/>
    <col min="2" max="2" width="5.140625" customWidth="1"/>
    <col min="3" max="3" width="10.28515625" customWidth="1"/>
    <col min="4" max="4" width="11.85546875" style="44" customWidth="1"/>
    <col min="5" max="5" width="24.5703125" customWidth="1"/>
    <col min="6" max="6" width="17.140625" customWidth="1"/>
    <col min="7" max="7" width="6.28515625" customWidth="1"/>
    <col min="8" max="8" width="8.42578125" customWidth="1"/>
    <col min="9" max="9" width="9.85546875" customWidth="1"/>
    <col min="10" max="10" width="11" customWidth="1"/>
    <col min="11" max="11" width="6.7109375" customWidth="1"/>
    <col min="12" max="12" width="14" customWidth="1"/>
    <col min="13" max="13" width="11" customWidth="1"/>
    <col min="15" max="15" width="11.5703125" customWidth="1"/>
    <col min="16" max="16" width="8.140625" customWidth="1"/>
    <col min="17" max="17" width="9.5703125" hidden="1" customWidth="1"/>
  </cols>
  <sheetData>
    <row r="1" spans="2:16" ht="25.5" x14ac:dyDescent="0.25">
      <c r="B1" s="1"/>
      <c r="C1" s="2"/>
      <c r="D1" s="41"/>
      <c r="E1" s="13" t="s">
        <v>54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2:16" x14ac:dyDescent="0.25">
      <c r="B3" s="1"/>
      <c r="C3" s="2"/>
      <c r="D3" s="41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41"/>
      <c r="E4" s="115" t="s">
        <v>27</v>
      </c>
      <c r="F4" s="116"/>
      <c r="G4" s="96" t="s">
        <v>55</v>
      </c>
      <c r="H4" s="97"/>
      <c r="I4" s="97"/>
      <c r="J4" s="97"/>
      <c r="K4" s="97"/>
      <c r="L4" s="97"/>
      <c r="M4" s="98"/>
      <c r="N4" s="2"/>
      <c r="O4" s="2"/>
      <c r="P4" s="2"/>
    </row>
    <row r="5" spans="2:16" ht="15" customHeight="1" x14ac:dyDescent="0.25">
      <c r="B5" s="1"/>
      <c r="C5" s="2"/>
      <c r="D5" s="41"/>
      <c r="E5" s="115" t="s">
        <v>28</v>
      </c>
      <c r="F5" s="116"/>
      <c r="G5" s="99" t="s">
        <v>29</v>
      </c>
      <c r="H5" s="99"/>
      <c r="I5" s="99"/>
      <c r="J5" s="99"/>
      <c r="K5" s="99"/>
      <c r="L5" s="99"/>
      <c r="M5" s="99"/>
      <c r="N5" s="2"/>
      <c r="O5" s="2"/>
      <c r="P5" s="2"/>
    </row>
    <row r="6" spans="2:16" ht="15" customHeight="1" x14ac:dyDescent="0.25">
      <c r="B6" s="1"/>
      <c r="C6" s="2"/>
      <c r="D6" s="41"/>
      <c r="E6" s="115" t="s">
        <v>30</v>
      </c>
      <c r="F6" s="116"/>
      <c r="G6" s="100" t="s">
        <v>31</v>
      </c>
      <c r="H6" s="100"/>
      <c r="I6" s="100"/>
      <c r="J6" s="100"/>
      <c r="K6" s="100"/>
      <c r="L6" s="100"/>
      <c r="M6" s="100"/>
      <c r="N6" s="2"/>
      <c r="O6" s="2"/>
      <c r="P6" s="2"/>
    </row>
    <row r="7" spans="2:16" ht="15" customHeight="1" x14ac:dyDescent="0.25">
      <c r="B7" s="1"/>
      <c r="C7" s="2"/>
      <c r="D7" s="41"/>
      <c r="E7" s="19" t="s">
        <v>32</v>
      </c>
      <c r="F7" s="19"/>
      <c r="G7" s="101" t="s">
        <v>33</v>
      </c>
      <c r="H7" s="101"/>
      <c r="I7" s="101"/>
      <c r="J7" s="101"/>
      <c r="K7" s="101"/>
      <c r="L7" s="101"/>
      <c r="M7" s="101"/>
      <c r="N7" s="2"/>
      <c r="O7" s="2"/>
      <c r="P7" s="2"/>
    </row>
    <row r="8" spans="2:16" ht="15" customHeight="1" x14ac:dyDescent="0.25">
      <c r="B8" s="1"/>
      <c r="C8" s="2"/>
      <c r="D8" s="41"/>
      <c r="E8" s="115" t="s">
        <v>34</v>
      </c>
      <c r="F8" s="116"/>
      <c r="G8" s="102" t="s">
        <v>35</v>
      </c>
      <c r="H8" s="102"/>
      <c r="I8" s="102"/>
      <c r="J8" s="102"/>
      <c r="K8" s="102"/>
      <c r="L8" s="102"/>
      <c r="M8" s="102"/>
      <c r="N8" s="2"/>
      <c r="O8" s="2"/>
      <c r="P8" s="2"/>
    </row>
    <row r="9" spans="2:16" ht="15" customHeight="1" x14ac:dyDescent="0.25">
      <c r="B9" s="1"/>
      <c r="C9" s="2"/>
      <c r="D9" s="41"/>
      <c r="E9" s="115" t="s">
        <v>36</v>
      </c>
      <c r="F9" s="116"/>
      <c r="G9" s="100">
        <v>997750001</v>
      </c>
      <c r="H9" s="100"/>
      <c r="I9" s="100"/>
      <c r="J9" s="100"/>
      <c r="K9" s="100"/>
      <c r="L9" s="100"/>
      <c r="M9" s="100"/>
      <c r="N9" s="2"/>
      <c r="O9" s="2"/>
      <c r="P9" s="2"/>
    </row>
    <row r="10" spans="2:16" ht="15" customHeight="1" x14ac:dyDescent="0.25">
      <c r="B10" s="1"/>
      <c r="C10" s="2"/>
      <c r="D10" s="41"/>
      <c r="E10" s="115" t="s">
        <v>37</v>
      </c>
      <c r="F10" s="116"/>
      <c r="G10" s="100">
        <v>804013</v>
      </c>
      <c r="H10" s="100"/>
      <c r="I10" s="100"/>
      <c r="J10" s="100"/>
      <c r="K10" s="100"/>
      <c r="L10" s="100"/>
      <c r="M10" s="100"/>
      <c r="N10" s="2"/>
      <c r="O10" s="2"/>
      <c r="P10" s="2"/>
    </row>
    <row r="11" spans="2:16" x14ac:dyDescent="0.25">
      <c r="B11" s="1"/>
      <c r="C11" s="2"/>
      <c r="D11" s="41"/>
      <c r="E11" s="2"/>
      <c r="F11" s="2"/>
      <c r="G11" s="11" t="str">
        <f>Query1_PERIOD</f>
        <v xml:space="preserve"> на 2016 г.</v>
      </c>
      <c r="H11" s="9" t="s">
        <v>18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41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85" t="s">
        <v>0</v>
      </c>
      <c r="C13" s="85" t="s">
        <v>1</v>
      </c>
      <c r="D13" s="85" t="s">
        <v>2</v>
      </c>
      <c r="E13" s="109" t="s">
        <v>3</v>
      </c>
      <c r="F13" s="110"/>
      <c r="G13" s="110"/>
      <c r="H13" s="110"/>
      <c r="I13" s="110"/>
      <c r="J13" s="110"/>
      <c r="K13" s="110"/>
      <c r="L13" s="110"/>
      <c r="M13" s="110"/>
      <c r="N13" s="111"/>
      <c r="O13" s="85" t="s">
        <v>4</v>
      </c>
      <c r="P13" s="85" t="s">
        <v>5</v>
      </c>
    </row>
    <row r="14" spans="2:16" x14ac:dyDescent="0.25">
      <c r="B14" s="86"/>
      <c r="C14" s="86"/>
      <c r="D14" s="86"/>
      <c r="E14" s="85" t="s">
        <v>6</v>
      </c>
      <c r="F14" s="85" t="s">
        <v>7</v>
      </c>
      <c r="G14" s="90" t="s">
        <v>8</v>
      </c>
      <c r="H14" s="91"/>
      <c r="I14" s="85" t="s">
        <v>9</v>
      </c>
      <c r="J14" s="90" t="s">
        <v>10</v>
      </c>
      <c r="K14" s="91"/>
      <c r="L14" s="112" t="s">
        <v>22</v>
      </c>
      <c r="M14" s="90" t="s">
        <v>11</v>
      </c>
      <c r="N14" s="91"/>
      <c r="O14" s="86"/>
      <c r="P14" s="86"/>
    </row>
    <row r="15" spans="2:16" x14ac:dyDescent="0.25">
      <c r="B15" s="105"/>
      <c r="C15" s="88"/>
      <c r="D15" s="107"/>
      <c r="E15" s="86"/>
      <c r="F15" s="88"/>
      <c r="G15" s="92"/>
      <c r="H15" s="93"/>
      <c r="I15" s="86"/>
      <c r="J15" s="92"/>
      <c r="K15" s="93"/>
      <c r="L15" s="113"/>
      <c r="M15" s="92"/>
      <c r="N15" s="93"/>
      <c r="O15" s="88"/>
      <c r="P15" s="86"/>
    </row>
    <row r="16" spans="2:16" ht="24.75" customHeight="1" x14ac:dyDescent="0.25">
      <c r="B16" s="105"/>
      <c r="C16" s="88"/>
      <c r="D16" s="107"/>
      <c r="E16" s="86"/>
      <c r="F16" s="88"/>
      <c r="G16" s="94"/>
      <c r="H16" s="95"/>
      <c r="I16" s="86"/>
      <c r="J16" s="94"/>
      <c r="K16" s="95"/>
      <c r="L16" s="113"/>
      <c r="M16" s="94"/>
      <c r="N16" s="95"/>
      <c r="O16" s="88"/>
      <c r="P16" s="87"/>
    </row>
    <row r="17" spans="1:17" x14ac:dyDescent="0.25">
      <c r="B17" s="105"/>
      <c r="C17" s="88"/>
      <c r="D17" s="107"/>
      <c r="E17" s="88"/>
      <c r="F17" s="88"/>
      <c r="G17" s="85" t="s">
        <v>12</v>
      </c>
      <c r="H17" s="85" t="s">
        <v>13</v>
      </c>
      <c r="I17" s="88"/>
      <c r="J17" s="85" t="s">
        <v>14</v>
      </c>
      <c r="K17" s="103" t="s">
        <v>13</v>
      </c>
      <c r="L17" s="113"/>
      <c r="M17" s="85" t="s">
        <v>15</v>
      </c>
      <c r="N17" s="85" t="s">
        <v>16</v>
      </c>
      <c r="O17" s="88"/>
      <c r="P17" s="85" t="s">
        <v>17</v>
      </c>
    </row>
    <row r="18" spans="1:17" x14ac:dyDescent="0.25">
      <c r="B18" s="105"/>
      <c r="C18" s="88"/>
      <c r="D18" s="107"/>
      <c r="E18" s="88"/>
      <c r="F18" s="88"/>
      <c r="G18" s="88"/>
      <c r="H18" s="88"/>
      <c r="I18" s="88"/>
      <c r="J18" s="88"/>
      <c r="K18" s="88"/>
      <c r="L18" s="113"/>
      <c r="M18" s="86"/>
      <c r="N18" s="86"/>
      <c r="O18" s="88"/>
      <c r="P18" s="88"/>
    </row>
    <row r="19" spans="1:17" x14ac:dyDescent="0.25">
      <c r="B19" s="105"/>
      <c r="C19" s="88"/>
      <c r="D19" s="107"/>
      <c r="E19" s="88"/>
      <c r="F19" s="88"/>
      <c r="G19" s="88"/>
      <c r="H19" s="88"/>
      <c r="I19" s="88"/>
      <c r="J19" s="88"/>
      <c r="K19" s="88"/>
      <c r="L19" s="113"/>
      <c r="M19" s="86"/>
      <c r="N19" s="86"/>
      <c r="O19" s="88"/>
      <c r="P19" s="88"/>
    </row>
    <row r="20" spans="1:17" ht="42" customHeight="1" x14ac:dyDescent="0.25">
      <c r="B20" s="106"/>
      <c r="C20" s="89"/>
      <c r="D20" s="108"/>
      <c r="E20" s="89"/>
      <c r="F20" s="89"/>
      <c r="G20" s="89"/>
      <c r="H20" s="89"/>
      <c r="I20" s="89"/>
      <c r="J20" s="89"/>
      <c r="K20" s="89"/>
      <c r="L20" s="114"/>
      <c r="M20" s="87"/>
      <c r="N20" s="87"/>
      <c r="O20" s="89"/>
      <c r="P20" s="89"/>
    </row>
    <row r="21" spans="1:17" x14ac:dyDescent="0.25">
      <c r="B21" s="7">
        <v>1</v>
      </c>
      <c r="C21" s="7">
        <v>2</v>
      </c>
      <c r="D21" s="42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1:17" ht="36" x14ac:dyDescent="0.25">
      <c r="A22" s="18"/>
      <c r="B22" s="28">
        <v>1</v>
      </c>
      <c r="C22" s="37" t="s">
        <v>140</v>
      </c>
      <c r="D22" s="37" t="s">
        <v>141</v>
      </c>
      <c r="E22" s="24" t="s">
        <v>249</v>
      </c>
      <c r="F22" s="24" t="s">
        <v>80</v>
      </c>
      <c r="G22" s="24">
        <v>796</v>
      </c>
      <c r="H22" s="24" t="s">
        <v>43</v>
      </c>
      <c r="I22" s="25">
        <v>117</v>
      </c>
      <c r="J22" s="24" t="s">
        <v>44</v>
      </c>
      <c r="K22" s="24" t="s">
        <v>45</v>
      </c>
      <c r="L22" s="26">
        <v>10671859.68</v>
      </c>
      <c r="M22" s="24" t="s">
        <v>46</v>
      </c>
      <c r="N22" s="24" t="s">
        <v>47</v>
      </c>
      <c r="O22" s="24" t="s">
        <v>48</v>
      </c>
      <c r="P22" s="24" t="s">
        <v>49</v>
      </c>
      <c r="Q22" s="18">
        <v>1</v>
      </c>
    </row>
    <row r="23" spans="1:17" ht="36" x14ac:dyDescent="0.25">
      <c r="A23" s="18"/>
      <c r="B23" s="28">
        <v>2</v>
      </c>
      <c r="C23" s="37" t="s">
        <v>142</v>
      </c>
      <c r="D23" s="37" t="s">
        <v>141</v>
      </c>
      <c r="E23" s="24" t="s">
        <v>402</v>
      </c>
      <c r="F23" s="24" t="s">
        <v>80</v>
      </c>
      <c r="G23" s="24">
        <v>796</v>
      </c>
      <c r="H23" s="24" t="s">
        <v>43</v>
      </c>
      <c r="I23" s="25">
        <v>200</v>
      </c>
      <c r="J23" s="24" t="s">
        <v>50</v>
      </c>
      <c r="K23" s="24" t="s">
        <v>51</v>
      </c>
      <c r="L23" s="26">
        <v>1261078</v>
      </c>
      <c r="M23" s="24" t="s">
        <v>46</v>
      </c>
      <c r="N23" s="24" t="s">
        <v>53</v>
      </c>
      <c r="O23" s="24" t="s">
        <v>48</v>
      </c>
      <c r="P23" s="24" t="s">
        <v>49</v>
      </c>
      <c r="Q23" s="18">
        <v>1</v>
      </c>
    </row>
    <row r="24" spans="1:17" ht="36" x14ac:dyDescent="0.25">
      <c r="A24" s="18"/>
      <c r="B24" s="30">
        <v>3</v>
      </c>
      <c r="C24" s="37" t="s">
        <v>143</v>
      </c>
      <c r="D24" s="37" t="s">
        <v>141</v>
      </c>
      <c r="E24" s="24" t="s">
        <v>250</v>
      </c>
      <c r="F24" s="24" t="s">
        <v>80</v>
      </c>
      <c r="G24" s="24">
        <v>796</v>
      </c>
      <c r="H24" s="24" t="s">
        <v>43</v>
      </c>
      <c r="I24" s="25">
        <v>700</v>
      </c>
      <c r="J24" s="24" t="s">
        <v>50</v>
      </c>
      <c r="K24" s="24" t="s">
        <v>51</v>
      </c>
      <c r="L24" s="26">
        <v>4380000</v>
      </c>
      <c r="M24" s="24" t="s">
        <v>46</v>
      </c>
      <c r="N24" s="24" t="s">
        <v>52</v>
      </c>
      <c r="O24" s="24" t="s">
        <v>48</v>
      </c>
      <c r="P24" s="24" t="s">
        <v>49</v>
      </c>
      <c r="Q24" s="18">
        <v>1</v>
      </c>
    </row>
    <row r="25" spans="1:17" s="18" customFormat="1" ht="36" x14ac:dyDescent="0.25">
      <c r="B25" s="30">
        <v>4</v>
      </c>
      <c r="C25" s="24" t="s">
        <v>143</v>
      </c>
      <c r="D25" s="24" t="s">
        <v>221</v>
      </c>
      <c r="E25" s="24" t="s">
        <v>222</v>
      </c>
      <c r="F25" s="24" t="s">
        <v>80</v>
      </c>
      <c r="G25" s="24">
        <v>796</v>
      </c>
      <c r="H25" s="24" t="s">
        <v>43</v>
      </c>
      <c r="I25" s="25">
        <v>2560</v>
      </c>
      <c r="J25" s="24" t="s">
        <v>50</v>
      </c>
      <c r="K25" s="24" t="s">
        <v>51</v>
      </c>
      <c r="L25" s="47">
        <v>21340160</v>
      </c>
      <c r="M25" s="24" t="s">
        <v>46</v>
      </c>
      <c r="N25" s="24" t="s">
        <v>73</v>
      </c>
      <c r="O25" s="24" t="s">
        <v>48</v>
      </c>
      <c r="P25" s="24" t="s">
        <v>49</v>
      </c>
    </row>
    <row r="26" spans="1:17" s="18" customFormat="1" ht="36" x14ac:dyDescent="0.25">
      <c r="B26" s="30">
        <v>5</v>
      </c>
      <c r="C26" s="24" t="s">
        <v>140</v>
      </c>
      <c r="D26" s="24" t="s">
        <v>141</v>
      </c>
      <c r="E26" s="24" t="s">
        <v>413</v>
      </c>
      <c r="F26" s="24" t="s">
        <v>80</v>
      </c>
      <c r="G26" s="24">
        <v>796</v>
      </c>
      <c r="H26" s="24" t="s">
        <v>43</v>
      </c>
      <c r="I26" s="25"/>
      <c r="J26" s="24" t="s">
        <v>44</v>
      </c>
      <c r="K26" s="24" t="s">
        <v>51</v>
      </c>
      <c r="L26" s="80">
        <v>24732323.800000001</v>
      </c>
      <c r="M26" s="24" t="s">
        <v>66</v>
      </c>
      <c r="N26" s="24" t="s">
        <v>47</v>
      </c>
      <c r="O26" s="24" t="s">
        <v>48</v>
      </c>
      <c r="P26" s="24" t="s">
        <v>49</v>
      </c>
    </row>
    <row r="27" spans="1:17" s="18" customFormat="1" ht="36" x14ac:dyDescent="0.25">
      <c r="B27" s="30">
        <v>6</v>
      </c>
      <c r="C27" s="37" t="s">
        <v>453</v>
      </c>
      <c r="D27" s="37" t="s">
        <v>454</v>
      </c>
      <c r="E27" s="24" t="s">
        <v>65</v>
      </c>
      <c r="F27" s="24" t="s">
        <v>80</v>
      </c>
      <c r="G27" s="33">
        <v>642</v>
      </c>
      <c r="H27" s="24" t="s">
        <v>61</v>
      </c>
      <c r="I27" s="25">
        <v>1</v>
      </c>
      <c r="J27" s="24" t="s">
        <v>50</v>
      </c>
      <c r="K27" s="24" t="s">
        <v>51</v>
      </c>
      <c r="L27" s="26">
        <v>500000</v>
      </c>
      <c r="M27" s="24" t="s">
        <v>66</v>
      </c>
      <c r="N27" s="24" t="s">
        <v>62</v>
      </c>
      <c r="O27" s="24" t="s">
        <v>57</v>
      </c>
      <c r="P27" s="24" t="s">
        <v>49</v>
      </c>
    </row>
    <row r="28" spans="1:17" s="18" customFormat="1" ht="99.75" customHeight="1" x14ac:dyDescent="0.25">
      <c r="B28" s="30">
        <v>7</v>
      </c>
      <c r="C28" s="37" t="s">
        <v>136</v>
      </c>
      <c r="D28" s="37" t="s">
        <v>133</v>
      </c>
      <c r="E28" s="24" t="s">
        <v>75</v>
      </c>
      <c r="F28" s="24" t="s">
        <v>80</v>
      </c>
      <c r="G28" s="24" t="s">
        <v>76</v>
      </c>
      <c r="H28" s="24" t="s">
        <v>43</v>
      </c>
      <c r="I28" s="81" t="s">
        <v>452</v>
      </c>
      <c r="J28" s="24" t="s">
        <v>77</v>
      </c>
      <c r="K28" s="24" t="s">
        <v>51</v>
      </c>
      <c r="L28" s="26">
        <v>12172290</v>
      </c>
      <c r="M28" s="24" t="s">
        <v>46</v>
      </c>
      <c r="N28" s="24" t="s">
        <v>451</v>
      </c>
      <c r="O28" s="24" t="s">
        <v>57</v>
      </c>
      <c r="P28" s="24" t="s">
        <v>78</v>
      </c>
    </row>
    <row r="29" spans="1:17" s="18" customFormat="1" ht="84" x14ac:dyDescent="0.25">
      <c r="B29" s="30">
        <v>8</v>
      </c>
      <c r="C29" s="37" t="s">
        <v>132</v>
      </c>
      <c r="D29" s="37" t="s">
        <v>134</v>
      </c>
      <c r="E29" s="24" t="s">
        <v>251</v>
      </c>
      <c r="F29" s="24" t="s">
        <v>80</v>
      </c>
      <c r="G29" s="24">
        <v>642</v>
      </c>
      <c r="H29" s="24" t="s">
        <v>61</v>
      </c>
      <c r="I29" s="25">
        <v>11</v>
      </c>
      <c r="J29" s="24" t="s">
        <v>50</v>
      </c>
      <c r="K29" s="24" t="s">
        <v>51</v>
      </c>
      <c r="L29" s="26">
        <v>2645010</v>
      </c>
      <c r="M29" s="24" t="s">
        <v>46</v>
      </c>
      <c r="N29" s="24" t="s">
        <v>62</v>
      </c>
      <c r="O29" s="24" t="s">
        <v>70</v>
      </c>
      <c r="P29" s="24" t="s">
        <v>64</v>
      </c>
    </row>
    <row r="30" spans="1:17" s="18" customFormat="1" ht="43.5" customHeight="1" x14ac:dyDescent="0.25">
      <c r="B30" s="30">
        <v>9</v>
      </c>
      <c r="C30" s="37" t="s">
        <v>136</v>
      </c>
      <c r="D30" s="37" t="s">
        <v>137</v>
      </c>
      <c r="E30" s="24" t="s">
        <v>252</v>
      </c>
      <c r="F30" s="24" t="s">
        <v>80</v>
      </c>
      <c r="G30" s="24">
        <v>642</v>
      </c>
      <c r="H30" s="24" t="s">
        <v>61</v>
      </c>
      <c r="I30" s="34">
        <v>102</v>
      </c>
      <c r="J30" s="24" t="s">
        <v>50</v>
      </c>
      <c r="K30" s="24" t="s">
        <v>51</v>
      </c>
      <c r="L30" s="26">
        <v>1020000</v>
      </c>
      <c r="M30" s="24" t="s">
        <v>66</v>
      </c>
      <c r="N30" s="24" t="s">
        <v>62</v>
      </c>
      <c r="O30" s="24" t="s">
        <v>57</v>
      </c>
      <c r="P30" s="24" t="s">
        <v>49</v>
      </c>
    </row>
    <row r="31" spans="1:17" s="18" customFormat="1" ht="42.75" customHeight="1" x14ac:dyDescent="0.25">
      <c r="B31" s="30">
        <v>10</v>
      </c>
      <c r="C31" s="37" t="s">
        <v>136</v>
      </c>
      <c r="D31" s="37" t="s">
        <v>137</v>
      </c>
      <c r="E31" s="37" t="s">
        <v>253</v>
      </c>
      <c r="F31" s="24" t="s">
        <v>80</v>
      </c>
      <c r="G31" s="24">
        <v>642</v>
      </c>
      <c r="H31" s="24" t="s">
        <v>61</v>
      </c>
      <c r="I31" s="25"/>
      <c r="J31" s="24" t="s">
        <v>50</v>
      </c>
      <c r="K31" s="24" t="s">
        <v>51</v>
      </c>
      <c r="L31" s="26">
        <v>1983000</v>
      </c>
      <c r="M31" s="24" t="s">
        <v>66</v>
      </c>
      <c r="N31" s="24" t="s">
        <v>62</v>
      </c>
      <c r="O31" s="24" t="s">
        <v>57</v>
      </c>
      <c r="P31" s="24" t="s">
        <v>49</v>
      </c>
    </row>
    <row r="32" spans="1:17" s="18" customFormat="1" ht="192" x14ac:dyDescent="0.25">
      <c r="B32" s="30">
        <v>11</v>
      </c>
      <c r="C32" s="24" t="s">
        <v>125</v>
      </c>
      <c r="D32" s="24" t="s">
        <v>125</v>
      </c>
      <c r="E32" s="24" t="s">
        <v>83</v>
      </c>
      <c r="F32" s="24" t="s">
        <v>84</v>
      </c>
      <c r="G32" s="24" t="s">
        <v>85</v>
      </c>
      <c r="H32" s="24" t="s">
        <v>439</v>
      </c>
      <c r="I32" s="25">
        <v>1</v>
      </c>
      <c r="J32" s="24" t="s">
        <v>50</v>
      </c>
      <c r="K32" s="24" t="s">
        <v>51</v>
      </c>
      <c r="L32" s="26">
        <v>1853002</v>
      </c>
      <c r="M32" s="24" t="s">
        <v>66</v>
      </c>
      <c r="N32" s="24" t="s">
        <v>86</v>
      </c>
      <c r="O32" s="37" t="s">
        <v>70</v>
      </c>
      <c r="P32" s="24" t="s">
        <v>64</v>
      </c>
    </row>
    <row r="33" spans="2:16" s="18" customFormat="1" ht="192" x14ac:dyDescent="0.25">
      <c r="B33" s="30">
        <v>12</v>
      </c>
      <c r="C33" s="24" t="s">
        <v>125</v>
      </c>
      <c r="D33" s="24" t="s">
        <v>126</v>
      </c>
      <c r="E33" s="24" t="s">
        <v>87</v>
      </c>
      <c r="F33" s="24" t="s">
        <v>84</v>
      </c>
      <c r="G33" s="24" t="s">
        <v>85</v>
      </c>
      <c r="H33" s="24" t="s">
        <v>439</v>
      </c>
      <c r="I33" s="25">
        <v>1</v>
      </c>
      <c r="J33" s="24" t="s">
        <v>50</v>
      </c>
      <c r="K33" s="24" t="s">
        <v>51</v>
      </c>
      <c r="L33" s="26">
        <v>10920610</v>
      </c>
      <c r="M33" s="24" t="s">
        <v>66</v>
      </c>
      <c r="N33" s="24" t="s">
        <v>86</v>
      </c>
      <c r="O33" s="24" t="s">
        <v>57</v>
      </c>
      <c r="P33" s="24" t="s">
        <v>49</v>
      </c>
    </row>
    <row r="34" spans="2:16" s="18" customFormat="1" ht="192" x14ac:dyDescent="0.25">
      <c r="B34" s="30">
        <v>13</v>
      </c>
      <c r="C34" s="24" t="s">
        <v>125</v>
      </c>
      <c r="D34" s="24" t="s">
        <v>125</v>
      </c>
      <c r="E34" s="37" t="s">
        <v>260</v>
      </c>
      <c r="F34" s="24" t="s">
        <v>84</v>
      </c>
      <c r="G34" s="24" t="s">
        <v>85</v>
      </c>
      <c r="H34" s="24" t="s">
        <v>439</v>
      </c>
      <c r="I34" s="25">
        <v>1</v>
      </c>
      <c r="J34" s="24" t="s">
        <v>50</v>
      </c>
      <c r="K34" s="24" t="s">
        <v>51</v>
      </c>
      <c r="L34" s="26">
        <v>523200</v>
      </c>
      <c r="M34" s="24" t="s">
        <v>53</v>
      </c>
      <c r="N34" s="24" t="s">
        <v>86</v>
      </c>
      <c r="O34" s="24" t="s">
        <v>70</v>
      </c>
      <c r="P34" s="24" t="s">
        <v>64</v>
      </c>
    </row>
    <row r="35" spans="2:16" s="18" customFormat="1" ht="192" x14ac:dyDescent="0.25">
      <c r="B35" s="30">
        <v>14</v>
      </c>
      <c r="C35" s="24" t="s">
        <v>125</v>
      </c>
      <c r="D35" s="24" t="s">
        <v>127</v>
      </c>
      <c r="E35" s="24" t="s">
        <v>88</v>
      </c>
      <c r="F35" s="24" t="s">
        <v>84</v>
      </c>
      <c r="G35" s="24" t="s">
        <v>85</v>
      </c>
      <c r="H35" s="24" t="s">
        <v>439</v>
      </c>
      <c r="I35" s="25">
        <v>1</v>
      </c>
      <c r="J35" s="24" t="s">
        <v>50</v>
      </c>
      <c r="K35" s="24" t="s">
        <v>51</v>
      </c>
      <c r="L35" s="58">
        <v>5450000</v>
      </c>
      <c r="M35" s="24" t="s">
        <v>66</v>
      </c>
      <c r="N35" s="24" t="s">
        <v>89</v>
      </c>
      <c r="O35" s="24" t="s">
        <v>57</v>
      </c>
      <c r="P35" s="24" t="s">
        <v>49</v>
      </c>
    </row>
    <row r="36" spans="2:16" s="18" customFormat="1" ht="192" x14ac:dyDescent="0.25">
      <c r="B36" s="30">
        <v>15</v>
      </c>
      <c r="C36" s="37" t="s">
        <v>315</v>
      </c>
      <c r="D36" s="37" t="s">
        <v>316</v>
      </c>
      <c r="E36" s="37" t="s">
        <v>441</v>
      </c>
      <c r="F36" s="24" t="s">
        <v>84</v>
      </c>
      <c r="G36" s="24" t="s">
        <v>85</v>
      </c>
      <c r="H36" s="24" t="s">
        <v>439</v>
      </c>
      <c r="I36" s="25">
        <v>1</v>
      </c>
      <c r="J36" s="24" t="s">
        <v>50</v>
      </c>
      <c r="K36" s="24" t="s">
        <v>51</v>
      </c>
      <c r="L36" s="26">
        <v>1753091</v>
      </c>
      <c r="M36" s="24" t="s">
        <v>66</v>
      </c>
      <c r="N36" s="24" t="s">
        <v>90</v>
      </c>
      <c r="O36" s="24" t="s">
        <v>57</v>
      </c>
      <c r="P36" s="24" t="s">
        <v>49</v>
      </c>
    </row>
    <row r="37" spans="2:16" s="18" customFormat="1" ht="192" x14ac:dyDescent="0.25">
      <c r="B37" s="30">
        <v>16</v>
      </c>
      <c r="C37" s="37" t="s">
        <v>446</v>
      </c>
      <c r="D37" s="37" t="s">
        <v>447</v>
      </c>
      <c r="E37" s="24" t="s">
        <v>254</v>
      </c>
      <c r="F37" s="24" t="s">
        <v>84</v>
      </c>
      <c r="G37" s="24" t="s">
        <v>85</v>
      </c>
      <c r="H37" s="24" t="s">
        <v>439</v>
      </c>
      <c r="I37" s="25">
        <v>4</v>
      </c>
      <c r="J37" s="24" t="s">
        <v>50</v>
      </c>
      <c r="K37" s="24" t="s">
        <v>51</v>
      </c>
      <c r="L37" s="26">
        <v>1553552.6</v>
      </c>
      <c r="M37" s="24" t="s">
        <v>66</v>
      </c>
      <c r="N37" s="24" t="s">
        <v>62</v>
      </c>
      <c r="O37" s="24" t="s">
        <v>57</v>
      </c>
      <c r="P37" s="24" t="s">
        <v>49</v>
      </c>
    </row>
    <row r="38" spans="2:16" s="18" customFormat="1" ht="192" x14ac:dyDescent="0.25">
      <c r="B38" s="30">
        <v>17</v>
      </c>
      <c r="C38" s="37" t="s">
        <v>443</v>
      </c>
      <c r="D38" s="37" t="s">
        <v>443</v>
      </c>
      <c r="E38" s="37" t="s">
        <v>445</v>
      </c>
      <c r="F38" s="24" t="s">
        <v>84</v>
      </c>
      <c r="G38" s="24" t="s">
        <v>76</v>
      </c>
      <c r="H38" s="24" t="s">
        <v>43</v>
      </c>
      <c r="I38" s="25">
        <v>165</v>
      </c>
      <c r="J38" s="24" t="s">
        <v>50</v>
      </c>
      <c r="K38" s="24" t="s">
        <v>51</v>
      </c>
      <c r="L38" s="26">
        <v>9764887.0399999991</v>
      </c>
      <c r="M38" s="24" t="s">
        <v>66</v>
      </c>
      <c r="N38" s="24" t="s">
        <v>62</v>
      </c>
      <c r="O38" s="24" t="s">
        <v>57</v>
      </c>
      <c r="P38" s="24" t="s">
        <v>49</v>
      </c>
    </row>
    <row r="39" spans="2:16" s="18" customFormat="1" ht="198" customHeight="1" x14ac:dyDescent="0.25">
      <c r="B39" s="30">
        <v>18</v>
      </c>
      <c r="C39" s="37" t="s">
        <v>443</v>
      </c>
      <c r="D39" s="37" t="s">
        <v>448</v>
      </c>
      <c r="E39" s="24" t="s">
        <v>255</v>
      </c>
      <c r="F39" s="24" t="s">
        <v>84</v>
      </c>
      <c r="G39" s="24" t="s">
        <v>76</v>
      </c>
      <c r="H39" s="24" t="s">
        <v>43</v>
      </c>
      <c r="I39" s="25">
        <v>4634</v>
      </c>
      <c r="J39" s="24" t="s">
        <v>50</v>
      </c>
      <c r="K39" s="24" t="s">
        <v>51</v>
      </c>
      <c r="L39" s="26">
        <v>9832250.8800000008</v>
      </c>
      <c r="M39" s="24" t="s">
        <v>66</v>
      </c>
      <c r="N39" s="24" t="s">
        <v>62</v>
      </c>
      <c r="O39" s="24" t="s">
        <v>57</v>
      </c>
      <c r="P39" s="24" t="s">
        <v>49</v>
      </c>
    </row>
    <row r="40" spans="2:16" s="59" customFormat="1" ht="198" customHeight="1" x14ac:dyDescent="0.25">
      <c r="B40" s="30">
        <v>19</v>
      </c>
      <c r="C40" s="37" t="s">
        <v>129</v>
      </c>
      <c r="D40" s="37" t="s">
        <v>129</v>
      </c>
      <c r="E40" s="37" t="s">
        <v>455</v>
      </c>
      <c r="F40" s="37" t="s">
        <v>84</v>
      </c>
      <c r="G40" s="37" t="s">
        <v>76</v>
      </c>
      <c r="H40" s="37" t="s">
        <v>43</v>
      </c>
      <c r="I40" s="57">
        <v>50687</v>
      </c>
      <c r="J40" s="37" t="s">
        <v>50</v>
      </c>
      <c r="K40" s="37" t="s">
        <v>51</v>
      </c>
      <c r="L40" s="58">
        <v>926434</v>
      </c>
      <c r="M40" s="37" t="s">
        <v>46</v>
      </c>
      <c r="N40" s="37" t="s">
        <v>66</v>
      </c>
      <c r="O40" s="37" t="s">
        <v>57</v>
      </c>
      <c r="P40" s="37" t="s">
        <v>49</v>
      </c>
    </row>
    <row r="41" spans="2:16" s="18" customFormat="1" ht="192" x14ac:dyDescent="0.25">
      <c r="B41" s="30">
        <v>20</v>
      </c>
      <c r="C41" s="37" t="s">
        <v>443</v>
      </c>
      <c r="D41" s="37" t="s">
        <v>444</v>
      </c>
      <c r="E41" s="24" t="s">
        <v>442</v>
      </c>
      <c r="F41" s="24" t="s">
        <v>84</v>
      </c>
      <c r="G41" s="24" t="s">
        <v>76</v>
      </c>
      <c r="H41" s="24" t="s">
        <v>43</v>
      </c>
      <c r="I41" s="25">
        <v>42</v>
      </c>
      <c r="J41" s="24" t="s">
        <v>50</v>
      </c>
      <c r="K41" s="24" t="s">
        <v>51</v>
      </c>
      <c r="L41" s="26">
        <v>2382200</v>
      </c>
      <c r="M41" s="24" t="s">
        <v>66</v>
      </c>
      <c r="N41" s="24" t="s">
        <v>62</v>
      </c>
      <c r="O41" s="24" t="s">
        <v>57</v>
      </c>
      <c r="P41" s="24" t="s">
        <v>49</v>
      </c>
    </row>
    <row r="42" spans="2:16" s="18" customFormat="1" ht="84" x14ac:dyDescent="0.25">
      <c r="B42" s="30">
        <v>21</v>
      </c>
      <c r="C42" s="37" t="s">
        <v>225</v>
      </c>
      <c r="D42" s="37" t="s">
        <v>456</v>
      </c>
      <c r="E42" s="24" t="s">
        <v>258</v>
      </c>
      <c r="F42" s="24" t="s">
        <v>80</v>
      </c>
      <c r="G42" s="24" t="s">
        <v>60</v>
      </c>
      <c r="H42" s="24" t="s">
        <v>61</v>
      </c>
      <c r="I42" s="25"/>
      <c r="J42" s="24" t="s">
        <v>50</v>
      </c>
      <c r="K42" s="24" t="s">
        <v>45</v>
      </c>
      <c r="L42" s="26">
        <v>1313640</v>
      </c>
      <c r="M42" s="24" t="s">
        <v>46</v>
      </c>
      <c r="N42" s="24" t="s">
        <v>62</v>
      </c>
      <c r="O42" s="24" t="s">
        <v>70</v>
      </c>
      <c r="P42" s="24" t="s">
        <v>64</v>
      </c>
    </row>
    <row r="43" spans="2:16" s="18" customFormat="1" ht="72" x14ac:dyDescent="0.25">
      <c r="B43" s="30">
        <v>22</v>
      </c>
      <c r="C43" s="37" t="s">
        <v>219</v>
      </c>
      <c r="D43" s="37" t="s">
        <v>449</v>
      </c>
      <c r="E43" s="24" t="s">
        <v>259</v>
      </c>
      <c r="F43" s="24" t="s">
        <v>113</v>
      </c>
      <c r="G43" s="24" t="s">
        <v>60</v>
      </c>
      <c r="H43" s="24" t="s">
        <v>61</v>
      </c>
      <c r="I43" s="25"/>
      <c r="J43" s="24" t="s">
        <v>50</v>
      </c>
      <c r="K43" s="24" t="s">
        <v>45</v>
      </c>
      <c r="L43" s="26">
        <v>800000</v>
      </c>
      <c r="M43" s="24" t="s">
        <v>53</v>
      </c>
      <c r="N43" s="24" t="s">
        <v>102</v>
      </c>
      <c r="O43" s="24" t="s">
        <v>57</v>
      </c>
      <c r="P43" s="24" t="s">
        <v>49</v>
      </c>
    </row>
    <row r="44" spans="2:16" s="18" customFormat="1" ht="84" x14ac:dyDescent="0.25">
      <c r="B44" s="30">
        <v>23</v>
      </c>
      <c r="C44" s="37" t="s">
        <v>220</v>
      </c>
      <c r="D44" s="37" t="s">
        <v>226</v>
      </c>
      <c r="E44" s="24" t="s">
        <v>261</v>
      </c>
      <c r="F44" s="24" t="s">
        <v>122</v>
      </c>
      <c r="G44" s="24" t="s">
        <v>60</v>
      </c>
      <c r="H44" s="24" t="s">
        <v>61</v>
      </c>
      <c r="I44" s="25"/>
      <c r="J44" s="24" t="s">
        <v>50</v>
      </c>
      <c r="K44" s="24" t="s">
        <v>45</v>
      </c>
      <c r="L44" s="26">
        <v>2132140</v>
      </c>
      <c r="M44" s="24" t="s">
        <v>46</v>
      </c>
      <c r="N44" s="24" t="s">
        <v>62</v>
      </c>
      <c r="O44" s="24" t="s">
        <v>57</v>
      </c>
      <c r="P44" s="24" t="s">
        <v>49</v>
      </c>
    </row>
    <row r="45" spans="2:16" s="59" customFormat="1" ht="72" x14ac:dyDescent="0.25">
      <c r="B45" s="30">
        <v>24</v>
      </c>
      <c r="C45" s="60" t="s">
        <v>227</v>
      </c>
      <c r="D45" s="60" t="s">
        <v>228</v>
      </c>
      <c r="E45" s="61" t="s">
        <v>114</v>
      </c>
      <c r="F45" s="61" t="s">
        <v>115</v>
      </c>
      <c r="G45" s="62">
        <v>796</v>
      </c>
      <c r="H45" s="63" t="s">
        <v>43</v>
      </c>
      <c r="I45" s="62">
        <v>23</v>
      </c>
      <c r="J45" s="62">
        <v>808</v>
      </c>
      <c r="K45" s="62" t="s">
        <v>45</v>
      </c>
      <c r="L45" s="64">
        <v>455000</v>
      </c>
      <c r="M45" s="65" t="s">
        <v>66</v>
      </c>
      <c r="N45" s="37" t="s">
        <v>73</v>
      </c>
      <c r="O45" s="61" t="s">
        <v>57</v>
      </c>
      <c r="P45" s="66" t="s">
        <v>78</v>
      </c>
    </row>
    <row r="46" spans="2:16" s="59" customFormat="1" ht="185.25" customHeight="1" x14ac:dyDescent="0.25">
      <c r="B46" s="30">
        <v>25</v>
      </c>
      <c r="C46" s="67" t="s">
        <v>227</v>
      </c>
      <c r="D46" s="67" t="s">
        <v>228</v>
      </c>
      <c r="E46" s="61" t="s">
        <v>116</v>
      </c>
      <c r="F46" s="61" t="s">
        <v>117</v>
      </c>
      <c r="G46" s="68" t="s">
        <v>118</v>
      </c>
      <c r="H46" s="63" t="s">
        <v>43</v>
      </c>
      <c r="I46" s="69">
        <v>499</v>
      </c>
      <c r="J46" s="62">
        <v>808</v>
      </c>
      <c r="K46" s="62" t="s">
        <v>45</v>
      </c>
      <c r="L46" s="64">
        <v>560500</v>
      </c>
      <c r="M46" s="65" t="s">
        <v>66</v>
      </c>
      <c r="N46" s="37" t="s">
        <v>73</v>
      </c>
      <c r="O46" s="61" t="s">
        <v>57</v>
      </c>
      <c r="P46" s="66" t="s">
        <v>78</v>
      </c>
    </row>
    <row r="47" spans="2:16" s="18" customFormat="1" ht="36" x14ac:dyDescent="0.25">
      <c r="B47" s="30">
        <v>26</v>
      </c>
      <c r="C47" s="37" t="s">
        <v>450</v>
      </c>
      <c r="D47" s="37" t="s">
        <v>457</v>
      </c>
      <c r="E47" s="24" t="s">
        <v>262</v>
      </c>
      <c r="F47" s="24" t="s">
        <v>80</v>
      </c>
      <c r="G47" s="24">
        <v>796</v>
      </c>
      <c r="H47" s="24" t="s">
        <v>43</v>
      </c>
      <c r="I47" s="25">
        <v>551.70000000000005</v>
      </c>
      <c r="J47" s="24" t="s">
        <v>119</v>
      </c>
      <c r="K47" s="24" t="s">
        <v>51</v>
      </c>
      <c r="L47" s="26">
        <v>551406</v>
      </c>
      <c r="M47" s="36" t="s">
        <v>66</v>
      </c>
      <c r="N47" s="24" t="s">
        <v>73</v>
      </c>
      <c r="O47" s="24" t="s">
        <v>57</v>
      </c>
      <c r="P47" s="24" t="s">
        <v>78</v>
      </c>
    </row>
    <row r="48" spans="2:16" s="59" customFormat="1" ht="45" customHeight="1" x14ac:dyDescent="0.25">
      <c r="B48" s="30">
        <v>27</v>
      </c>
      <c r="C48" s="70" t="s">
        <v>248</v>
      </c>
      <c r="D48" s="70" t="s">
        <v>245</v>
      </c>
      <c r="E48" s="71" t="s">
        <v>120</v>
      </c>
      <c r="F48" s="71" t="s">
        <v>80</v>
      </c>
      <c r="G48" s="72" t="s">
        <v>76</v>
      </c>
      <c r="H48" s="37" t="s">
        <v>43</v>
      </c>
      <c r="I48" s="73">
        <v>6</v>
      </c>
      <c r="J48" s="74" t="s">
        <v>121</v>
      </c>
      <c r="K48" s="75" t="s">
        <v>45</v>
      </c>
      <c r="L48" s="76">
        <v>1060000</v>
      </c>
      <c r="M48" s="65" t="s">
        <v>66</v>
      </c>
      <c r="N48" s="77" t="s">
        <v>102</v>
      </c>
      <c r="O48" s="37" t="s">
        <v>57</v>
      </c>
      <c r="P48" s="78" t="s">
        <v>78</v>
      </c>
    </row>
    <row r="49" spans="2:16" s="18" customFormat="1" ht="66" customHeight="1" x14ac:dyDescent="0.25">
      <c r="B49" s="30">
        <v>28</v>
      </c>
      <c r="C49" s="24" t="s">
        <v>288</v>
      </c>
      <c r="D49" s="24" t="s">
        <v>289</v>
      </c>
      <c r="E49" s="24" t="s">
        <v>146</v>
      </c>
      <c r="F49" s="24" t="s">
        <v>146</v>
      </c>
      <c r="G49" s="24">
        <v>642</v>
      </c>
      <c r="H49" s="24" t="s">
        <v>61</v>
      </c>
      <c r="I49" s="25">
        <v>1</v>
      </c>
      <c r="J49" s="24" t="s">
        <v>44</v>
      </c>
      <c r="K49" s="24" t="s">
        <v>45</v>
      </c>
      <c r="L49" s="26">
        <v>3600000</v>
      </c>
      <c r="M49" s="24" t="s">
        <v>46</v>
      </c>
      <c r="N49" s="24" t="s">
        <v>62</v>
      </c>
      <c r="O49" s="24" t="s">
        <v>70</v>
      </c>
      <c r="P49" s="24" t="s">
        <v>64</v>
      </c>
    </row>
    <row r="50" spans="2:16" s="18" customFormat="1" ht="84" x14ac:dyDescent="0.25">
      <c r="B50" s="30">
        <v>29</v>
      </c>
      <c r="C50" s="24" t="s">
        <v>288</v>
      </c>
      <c r="D50" s="24" t="s">
        <v>289</v>
      </c>
      <c r="E50" s="24" t="s">
        <v>147</v>
      </c>
      <c r="F50" s="24" t="s">
        <v>147</v>
      </c>
      <c r="G50" s="24">
        <v>642</v>
      </c>
      <c r="H50" s="24" t="s">
        <v>61</v>
      </c>
      <c r="I50" s="25">
        <v>1</v>
      </c>
      <c r="J50" s="24" t="s">
        <v>44</v>
      </c>
      <c r="K50" s="24" t="s">
        <v>45</v>
      </c>
      <c r="L50" s="26">
        <v>1470000</v>
      </c>
      <c r="M50" s="24" t="s">
        <v>46</v>
      </c>
      <c r="N50" s="24" t="s">
        <v>62</v>
      </c>
      <c r="O50" s="24" t="s">
        <v>70</v>
      </c>
      <c r="P50" s="24" t="s">
        <v>64</v>
      </c>
    </row>
    <row r="51" spans="2:16" s="18" customFormat="1" ht="36" x14ac:dyDescent="0.25">
      <c r="B51" s="30">
        <v>30</v>
      </c>
      <c r="C51" s="24" t="s">
        <v>290</v>
      </c>
      <c r="D51" s="24" t="s">
        <v>291</v>
      </c>
      <c r="E51" s="24" t="s">
        <v>148</v>
      </c>
      <c r="F51" s="24" t="s">
        <v>80</v>
      </c>
      <c r="G51" s="24">
        <v>796</v>
      </c>
      <c r="H51" s="24" t="s">
        <v>43</v>
      </c>
      <c r="I51" s="25">
        <v>14</v>
      </c>
      <c r="J51" s="24" t="s">
        <v>149</v>
      </c>
      <c r="K51" s="24" t="s">
        <v>45</v>
      </c>
      <c r="L51" s="26">
        <v>3900801.92</v>
      </c>
      <c r="M51" s="24" t="s">
        <v>46</v>
      </c>
      <c r="N51" s="24" t="s">
        <v>97</v>
      </c>
      <c r="O51" s="24" t="s">
        <v>57</v>
      </c>
      <c r="P51" s="24" t="s">
        <v>49</v>
      </c>
    </row>
    <row r="52" spans="2:16" s="18" customFormat="1" ht="36" x14ac:dyDescent="0.25">
      <c r="B52" s="30">
        <v>31</v>
      </c>
      <c r="C52" s="24" t="s">
        <v>290</v>
      </c>
      <c r="D52" s="24" t="s">
        <v>291</v>
      </c>
      <c r="E52" s="24" t="s">
        <v>150</v>
      </c>
      <c r="F52" s="24" t="s">
        <v>80</v>
      </c>
      <c r="G52" s="24">
        <v>796</v>
      </c>
      <c r="H52" s="24" t="s">
        <v>43</v>
      </c>
      <c r="I52" s="25">
        <v>1747</v>
      </c>
      <c r="J52" s="24" t="s">
        <v>44</v>
      </c>
      <c r="K52" s="24" t="s">
        <v>45</v>
      </c>
      <c r="L52" s="26">
        <v>9663303.3900000006</v>
      </c>
      <c r="M52" s="24" t="s">
        <v>46</v>
      </c>
      <c r="N52" s="24" t="s">
        <v>97</v>
      </c>
      <c r="O52" s="24" t="s">
        <v>57</v>
      </c>
      <c r="P52" s="24" t="s">
        <v>49</v>
      </c>
    </row>
    <row r="53" spans="2:16" s="18" customFormat="1" ht="38.25" customHeight="1" x14ac:dyDescent="0.25">
      <c r="B53" s="30">
        <v>32</v>
      </c>
      <c r="C53" s="38" t="s">
        <v>140</v>
      </c>
      <c r="D53" s="38" t="s">
        <v>292</v>
      </c>
      <c r="E53" s="24" t="s">
        <v>263</v>
      </c>
      <c r="F53" s="24" t="s">
        <v>80</v>
      </c>
      <c r="G53" s="24">
        <v>796</v>
      </c>
      <c r="H53" s="24" t="s">
        <v>43</v>
      </c>
      <c r="I53" s="25">
        <v>701766</v>
      </c>
      <c r="J53" s="24" t="s">
        <v>44</v>
      </c>
      <c r="K53" s="24" t="s">
        <v>45</v>
      </c>
      <c r="L53" s="26">
        <v>3361955.63</v>
      </c>
      <c r="M53" s="24" t="s">
        <v>46</v>
      </c>
      <c r="N53" s="24" t="s">
        <v>62</v>
      </c>
      <c r="O53" s="24" t="s">
        <v>57</v>
      </c>
      <c r="P53" s="24" t="s">
        <v>49</v>
      </c>
    </row>
    <row r="54" spans="2:16" s="18" customFormat="1" ht="36" x14ac:dyDescent="0.25">
      <c r="B54" s="30">
        <v>33</v>
      </c>
      <c r="C54" s="24" t="s">
        <v>140</v>
      </c>
      <c r="D54" s="24" t="s">
        <v>292</v>
      </c>
      <c r="E54" s="24" t="s">
        <v>151</v>
      </c>
      <c r="F54" s="24" t="s">
        <v>80</v>
      </c>
      <c r="G54" s="24">
        <v>796</v>
      </c>
      <c r="H54" s="24" t="s">
        <v>43</v>
      </c>
      <c r="I54" s="25">
        <v>48</v>
      </c>
      <c r="J54" s="24" t="s">
        <v>149</v>
      </c>
      <c r="K54" s="24" t="s">
        <v>45</v>
      </c>
      <c r="L54" s="26">
        <v>599100.30000000005</v>
      </c>
      <c r="M54" s="24" t="s">
        <v>46</v>
      </c>
      <c r="N54" s="24" t="s">
        <v>73</v>
      </c>
      <c r="O54" s="24" t="s">
        <v>57</v>
      </c>
      <c r="P54" s="24" t="s">
        <v>49</v>
      </c>
    </row>
    <row r="55" spans="2:16" s="18" customFormat="1" ht="84" x14ac:dyDescent="0.25">
      <c r="B55" s="30">
        <v>34</v>
      </c>
      <c r="C55" s="24" t="s">
        <v>293</v>
      </c>
      <c r="D55" s="24" t="s">
        <v>294</v>
      </c>
      <c r="E55" s="24" t="s">
        <v>264</v>
      </c>
      <c r="F55" s="24" t="s">
        <v>80</v>
      </c>
      <c r="G55" s="24">
        <v>642</v>
      </c>
      <c r="H55" s="24" t="s">
        <v>61</v>
      </c>
      <c r="I55" s="25">
        <v>1</v>
      </c>
      <c r="J55" s="24" t="s">
        <v>50</v>
      </c>
      <c r="K55" s="24" t="s">
        <v>51</v>
      </c>
      <c r="L55" s="26">
        <v>2021180</v>
      </c>
      <c r="M55" s="24" t="s">
        <v>46</v>
      </c>
      <c r="N55" s="24" t="s">
        <v>62</v>
      </c>
      <c r="O55" s="24" t="s">
        <v>233</v>
      </c>
      <c r="P55" s="24" t="s">
        <v>64</v>
      </c>
    </row>
    <row r="56" spans="2:16" s="18" customFormat="1" ht="66.75" customHeight="1" x14ac:dyDescent="0.25">
      <c r="B56" s="30">
        <v>35</v>
      </c>
      <c r="C56" s="24" t="s">
        <v>295</v>
      </c>
      <c r="D56" s="24" t="s">
        <v>296</v>
      </c>
      <c r="E56" s="24" t="s">
        <v>152</v>
      </c>
      <c r="F56" s="24" t="s">
        <v>80</v>
      </c>
      <c r="G56" s="24">
        <v>642</v>
      </c>
      <c r="H56" s="24" t="s">
        <v>61</v>
      </c>
      <c r="I56" s="25">
        <v>1</v>
      </c>
      <c r="J56" s="24" t="s">
        <v>121</v>
      </c>
      <c r="K56" s="24" t="s">
        <v>51</v>
      </c>
      <c r="L56" s="26">
        <v>185835250</v>
      </c>
      <c r="M56" s="24" t="s">
        <v>46</v>
      </c>
      <c r="N56" s="24" t="s">
        <v>62</v>
      </c>
      <c r="O56" s="24" t="s">
        <v>70</v>
      </c>
      <c r="P56" s="24" t="s">
        <v>64</v>
      </c>
    </row>
    <row r="57" spans="2:16" s="18" customFormat="1" ht="75" customHeight="1" x14ac:dyDescent="0.25">
      <c r="B57" s="30">
        <v>36</v>
      </c>
      <c r="C57" s="24" t="s">
        <v>295</v>
      </c>
      <c r="D57" s="24" t="s">
        <v>296</v>
      </c>
      <c r="E57" s="24" t="s">
        <v>265</v>
      </c>
      <c r="F57" s="24" t="s">
        <v>80</v>
      </c>
      <c r="G57" s="24">
        <v>642</v>
      </c>
      <c r="H57" s="24" t="s">
        <v>61</v>
      </c>
      <c r="I57" s="25">
        <v>1</v>
      </c>
      <c r="J57" s="24" t="s">
        <v>121</v>
      </c>
      <c r="K57" s="24" t="s">
        <v>51</v>
      </c>
      <c r="L57" s="26">
        <v>736000</v>
      </c>
      <c r="M57" s="24" t="s">
        <v>46</v>
      </c>
      <c r="N57" s="24" t="s">
        <v>62</v>
      </c>
      <c r="O57" s="24" t="s">
        <v>70</v>
      </c>
      <c r="P57" s="24" t="s">
        <v>64</v>
      </c>
    </row>
    <row r="58" spans="2:16" s="18" customFormat="1" ht="36" x14ac:dyDescent="0.25">
      <c r="B58" s="30">
        <v>37</v>
      </c>
      <c r="C58" s="24" t="s">
        <v>140</v>
      </c>
      <c r="D58" s="24" t="s">
        <v>292</v>
      </c>
      <c r="E58" s="24" t="s">
        <v>153</v>
      </c>
      <c r="F58" s="24" t="s">
        <v>80</v>
      </c>
      <c r="G58" s="24">
        <v>796</v>
      </c>
      <c r="H58" s="24" t="s">
        <v>43</v>
      </c>
      <c r="I58" s="25">
        <v>559</v>
      </c>
      <c r="J58" s="24" t="s">
        <v>44</v>
      </c>
      <c r="K58" s="24" t="s">
        <v>45</v>
      </c>
      <c r="L58" s="26">
        <v>471534.42</v>
      </c>
      <c r="M58" s="24" t="s">
        <v>46</v>
      </c>
      <c r="N58" s="24" t="s">
        <v>52</v>
      </c>
      <c r="O58" s="24" t="s">
        <v>57</v>
      </c>
      <c r="P58" s="24" t="s">
        <v>49</v>
      </c>
    </row>
    <row r="59" spans="2:16" s="18" customFormat="1" ht="47.25" customHeight="1" x14ac:dyDescent="0.25">
      <c r="B59" s="30">
        <v>38</v>
      </c>
      <c r="C59" s="24" t="s">
        <v>304</v>
      </c>
      <c r="D59" s="24" t="s">
        <v>297</v>
      </c>
      <c r="E59" s="24" t="s">
        <v>154</v>
      </c>
      <c r="F59" s="24" t="s">
        <v>80</v>
      </c>
      <c r="G59" s="24">
        <v>839</v>
      </c>
      <c r="H59" s="24" t="s">
        <v>43</v>
      </c>
      <c r="I59" s="25">
        <v>186018.62100000004</v>
      </c>
      <c r="J59" s="24" t="s">
        <v>44</v>
      </c>
      <c r="K59" s="24" t="s">
        <v>45</v>
      </c>
      <c r="L59" s="26">
        <v>7076024.9199999999</v>
      </c>
      <c r="M59" s="24" t="s">
        <v>46</v>
      </c>
      <c r="N59" s="24" t="s">
        <v>62</v>
      </c>
      <c r="O59" s="24" t="s">
        <v>57</v>
      </c>
      <c r="P59" s="24" t="s">
        <v>49</v>
      </c>
    </row>
    <row r="60" spans="2:16" s="18" customFormat="1" ht="36" x14ac:dyDescent="0.25">
      <c r="B60" s="30">
        <v>39</v>
      </c>
      <c r="C60" s="24" t="s">
        <v>298</v>
      </c>
      <c r="D60" s="24" t="s">
        <v>299</v>
      </c>
      <c r="E60" s="24" t="s">
        <v>266</v>
      </c>
      <c r="F60" s="24" t="s">
        <v>80</v>
      </c>
      <c r="G60" s="24">
        <v>796</v>
      </c>
      <c r="H60" s="24" t="s">
        <v>43</v>
      </c>
      <c r="I60" s="25">
        <v>784</v>
      </c>
      <c r="J60" s="24" t="s">
        <v>44</v>
      </c>
      <c r="K60" s="24" t="s">
        <v>45</v>
      </c>
      <c r="L60" s="26">
        <v>10011088.32</v>
      </c>
      <c r="M60" s="24" t="s">
        <v>46</v>
      </c>
      <c r="N60" s="24" t="s">
        <v>62</v>
      </c>
      <c r="O60" s="24" t="s">
        <v>57</v>
      </c>
      <c r="P60" s="24" t="s">
        <v>49</v>
      </c>
    </row>
    <row r="61" spans="2:16" s="18" customFormat="1" ht="36" x14ac:dyDescent="0.25">
      <c r="B61" s="30">
        <v>40</v>
      </c>
      <c r="C61" s="24" t="s">
        <v>300</v>
      </c>
      <c r="D61" s="24" t="s">
        <v>301</v>
      </c>
      <c r="E61" s="24" t="s">
        <v>267</v>
      </c>
      <c r="F61" s="24" t="s">
        <v>80</v>
      </c>
      <c r="G61" s="24">
        <v>796</v>
      </c>
      <c r="H61" s="24" t="s">
        <v>43</v>
      </c>
      <c r="I61" s="25">
        <v>43</v>
      </c>
      <c r="J61" s="24" t="s">
        <v>44</v>
      </c>
      <c r="K61" s="24" t="s">
        <v>45</v>
      </c>
      <c r="L61" s="26">
        <v>3390212.86</v>
      </c>
      <c r="M61" s="24" t="s">
        <v>46</v>
      </c>
      <c r="N61" s="24" t="s">
        <v>62</v>
      </c>
      <c r="O61" s="24" t="s">
        <v>57</v>
      </c>
      <c r="P61" s="24" t="s">
        <v>49</v>
      </c>
    </row>
    <row r="62" spans="2:16" s="18" customFormat="1" ht="44.25" customHeight="1" x14ac:dyDescent="0.25">
      <c r="B62" s="30">
        <v>41</v>
      </c>
      <c r="C62" s="24" t="s">
        <v>302</v>
      </c>
      <c r="D62" s="24" t="s">
        <v>303</v>
      </c>
      <c r="E62" s="24" t="s">
        <v>155</v>
      </c>
      <c r="F62" s="24" t="s">
        <v>80</v>
      </c>
      <c r="G62" s="24">
        <v>796</v>
      </c>
      <c r="H62" s="24" t="s">
        <v>43</v>
      </c>
      <c r="I62" s="25">
        <v>7742.0599999999995</v>
      </c>
      <c r="J62" s="24" t="s">
        <v>44</v>
      </c>
      <c r="K62" s="24" t="s">
        <v>45</v>
      </c>
      <c r="L62" s="26">
        <v>57903704.57</v>
      </c>
      <c r="M62" s="24" t="s">
        <v>46</v>
      </c>
      <c r="N62" s="24" t="s">
        <v>62</v>
      </c>
      <c r="O62" s="24" t="s">
        <v>57</v>
      </c>
      <c r="P62" s="24" t="s">
        <v>49</v>
      </c>
    </row>
    <row r="63" spans="2:16" s="18" customFormat="1" ht="84" x14ac:dyDescent="0.25">
      <c r="B63" s="30">
        <v>42</v>
      </c>
      <c r="C63" s="24" t="s">
        <v>304</v>
      </c>
      <c r="D63" s="24" t="s">
        <v>305</v>
      </c>
      <c r="E63" s="24" t="s">
        <v>156</v>
      </c>
      <c r="F63" s="24" t="s">
        <v>157</v>
      </c>
      <c r="G63" s="24">
        <v>796</v>
      </c>
      <c r="H63" s="24" t="s">
        <v>43</v>
      </c>
      <c r="I63" s="25">
        <v>23620</v>
      </c>
      <c r="J63" s="24" t="s">
        <v>50</v>
      </c>
      <c r="K63" s="24" t="s">
        <v>45</v>
      </c>
      <c r="L63" s="26">
        <v>1070150</v>
      </c>
      <c r="M63" s="24" t="s">
        <v>46</v>
      </c>
      <c r="N63" s="24" t="s">
        <v>62</v>
      </c>
      <c r="O63" s="24" t="s">
        <v>70</v>
      </c>
      <c r="P63" s="24" t="s">
        <v>64</v>
      </c>
    </row>
    <row r="64" spans="2:16" s="18" customFormat="1" ht="42" customHeight="1" x14ac:dyDescent="0.25">
      <c r="B64" s="30">
        <v>43</v>
      </c>
      <c r="C64" s="24" t="s">
        <v>306</v>
      </c>
      <c r="D64" s="24" t="s">
        <v>307</v>
      </c>
      <c r="E64" s="24" t="s">
        <v>158</v>
      </c>
      <c r="F64" s="24" t="s">
        <v>80</v>
      </c>
      <c r="G64" s="24">
        <v>796</v>
      </c>
      <c r="H64" s="24" t="s">
        <v>43</v>
      </c>
      <c r="I64" s="25">
        <v>8</v>
      </c>
      <c r="J64" s="24" t="s">
        <v>50</v>
      </c>
      <c r="K64" s="24" t="s">
        <v>51</v>
      </c>
      <c r="L64" s="26">
        <v>2224296</v>
      </c>
      <c r="M64" s="24" t="s">
        <v>46</v>
      </c>
      <c r="N64" s="24" t="s">
        <v>62</v>
      </c>
      <c r="O64" s="24" t="s">
        <v>57</v>
      </c>
      <c r="P64" s="24" t="s">
        <v>49</v>
      </c>
    </row>
    <row r="65" spans="2:16" s="18" customFormat="1" ht="24" x14ac:dyDescent="0.25">
      <c r="B65" s="30">
        <v>44</v>
      </c>
      <c r="C65" s="24" t="s">
        <v>308</v>
      </c>
      <c r="D65" s="24" t="s">
        <v>309</v>
      </c>
      <c r="E65" s="24" t="s">
        <v>159</v>
      </c>
      <c r="F65" s="24" t="s">
        <v>160</v>
      </c>
      <c r="G65" s="24">
        <v>839</v>
      </c>
      <c r="H65" s="24" t="s">
        <v>161</v>
      </c>
      <c r="I65" s="25">
        <v>2</v>
      </c>
      <c r="J65" s="24" t="s">
        <v>50</v>
      </c>
      <c r="K65" s="24" t="s">
        <v>51</v>
      </c>
      <c r="L65" s="26">
        <v>750000</v>
      </c>
      <c r="M65" s="24" t="s">
        <v>46</v>
      </c>
      <c r="N65" s="24" t="s">
        <v>66</v>
      </c>
      <c r="O65" s="24" t="s">
        <v>57</v>
      </c>
      <c r="P65" s="24" t="s">
        <v>49</v>
      </c>
    </row>
    <row r="66" spans="2:16" s="18" customFormat="1" ht="36" x14ac:dyDescent="0.25">
      <c r="B66" s="30">
        <v>45</v>
      </c>
      <c r="C66" s="24" t="s">
        <v>310</v>
      </c>
      <c r="D66" s="24" t="s">
        <v>311</v>
      </c>
      <c r="E66" s="24" t="s">
        <v>162</v>
      </c>
      <c r="F66" s="24" t="s">
        <v>80</v>
      </c>
      <c r="G66" s="24">
        <v>796</v>
      </c>
      <c r="H66" s="24" t="s">
        <v>43</v>
      </c>
      <c r="I66" s="25">
        <v>634.65</v>
      </c>
      <c r="J66" s="24" t="s">
        <v>44</v>
      </c>
      <c r="K66" s="24" t="s">
        <v>45</v>
      </c>
      <c r="L66" s="26">
        <v>5324804.7</v>
      </c>
      <c r="M66" s="24" t="s">
        <v>46</v>
      </c>
      <c r="N66" s="24" t="s">
        <v>62</v>
      </c>
      <c r="O66" s="24" t="s">
        <v>57</v>
      </c>
      <c r="P66" s="24" t="s">
        <v>49</v>
      </c>
    </row>
    <row r="67" spans="2:16" s="59" customFormat="1" ht="36" x14ac:dyDescent="0.25">
      <c r="B67" s="30">
        <v>46</v>
      </c>
      <c r="C67" s="37" t="s">
        <v>304</v>
      </c>
      <c r="D67" s="37" t="s">
        <v>312</v>
      </c>
      <c r="E67" s="37" t="s">
        <v>163</v>
      </c>
      <c r="F67" s="37" t="s">
        <v>80</v>
      </c>
      <c r="G67" s="37">
        <v>796</v>
      </c>
      <c r="H67" s="37" t="s">
        <v>43</v>
      </c>
      <c r="I67" s="57">
        <v>60910</v>
      </c>
      <c r="J67" s="37" t="s">
        <v>44</v>
      </c>
      <c r="K67" s="37" t="s">
        <v>45</v>
      </c>
      <c r="L67" s="58">
        <v>2402690</v>
      </c>
      <c r="M67" s="37" t="s">
        <v>46</v>
      </c>
      <c r="N67" s="37" t="s">
        <v>62</v>
      </c>
      <c r="O67" s="37" t="s">
        <v>57</v>
      </c>
      <c r="P67" s="37" t="s">
        <v>49</v>
      </c>
    </row>
    <row r="68" spans="2:16" s="18" customFormat="1" ht="54" customHeight="1" x14ac:dyDescent="0.25">
      <c r="B68" s="30">
        <v>47</v>
      </c>
      <c r="C68" s="24" t="s">
        <v>310</v>
      </c>
      <c r="D68" s="24" t="s">
        <v>313</v>
      </c>
      <c r="E68" s="24" t="s">
        <v>458</v>
      </c>
      <c r="F68" s="24" t="s">
        <v>80</v>
      </c>
      <c r="G68" s="24">
        <v>796</v>
      </c>
      <c r="H68" s="24" t="s">
        <v>43</v>
      </c>
      <c r="I68" s="25">
        <v>37239</v>
      </c>
      <c r="J68" s="24" t="s">
        <v>44</v>
      </c>
      <c r="K68" s="24" t="s">
        <v>45</v>
      </c>
      <c r="L68" s="26">
        <v>2792800.14</v>
      </c>
      <c r="M68" s="24" t="s">
        <v>46</v>
      </c>
      <c r="N68" s="24" t="s">
        <v>62</v>
      </c>
      <c r="O68" s="24" t="s">
        <v>57</v>
      </c>
      <c r="P68" s="24" t="s">
        <v>49</v>
      </c>
    </row>
    <row r="69" spans="2:16" s="59" customFormat="1" ht="36" x14ac:dyDescent="0.25">
      <c r="B69" s="30">
        <v>48</v>
      </c>
      <c r="C69" s="37" t="s">
        <v>304</v>
      </c>
      <c r="D69" s="37" t="s">
        <v>312</v>
      </c>
      <c r="E69" s="37" t="s">
        <v>164</v>
      </c>
      <c r="F69" s="37" t="s">
        <v>80</v>
      </c>
      <c r="G69" s="37">
        <v>796</v>
      </c>
      <c r="H69" s="37" t="s">
        <v>43</v>
      </c>
      <c r="I69" s="57">
        <v>8178</v>
      </c>
      <c r="J69" s="37" t="s">
        <v>44</v>
      </c>
      <c r="K69" s="37" t="s">
        <v>45</v>
      </c>
      <c r="L69" s="58">
        <v>927170.94</v>
      </c>
      <c r="M69" s="37" t="s">
        <v>46</v>
      </c>
      <c r="N69" s="37" t="s">
        <v>62</v>
      </c>
      <c r="O69" s="37" t="s">
        <v>57</v>
      </c>
      <c r="P69" s="37" t="s">
        <v>49</v>
      </c>
    </row>
    <row r="70" spans="2:16" s="59" customFormat="1" ht="36" x14ac:dyDescent="0.25">
      <c r="B70" s="30">
        <v>49</v>
      </c>
      <c r="C70" s="37" t="s">
        <v>304</v>
      </c>
      <c r="D70" s="37" t="s">
        <v>312</v>
      </c>
      <c r="E70" s="37" t="s">
        <v>165</v>
      </c>
      <c r="F70" s="37" t="s">
        <v>80</v>
      </c>
      <c r="G70" s="37">
        <v>839</v>
      </c>
      <c r="H70" s="37" t="s">
        <v>43</v>
      </c>
      <c r="I70" s="57">
        <v>68231.199999999997</v>
      </c>
      <c r="J70" s="37" t="s">
        <v>44</v>
      </c>
      <c r="K70" s="37" t="s">
        <v>45</v>
      </c>
      <c r="L70" s="58">
        <v>3650366.69</v>
      </c>
      <c r="M70" s="37" t="s">
        <v>46</v>
      </c>
      <c r="N70" s="37" t="s">
        <v>62</v>
      </c>
      <c r="O70" s="37" t="s">
        <v>57</v>
      </c>
      <c r="P70" s="37" t="s">
        <v>49</v>
      </c>
    </row>
    <row r="71" spans="2:16" s="59" customFormat="1" ht="48" x14ac:dyDescent="0.25">
      <c r="B71" s="30">
        <v>50</v>
      </c>
      <c r="C71" s="37" t="s">
        <v>246</v>
      </c>
      <c r="D71" s="37" t="s">
        <v>314</v>
      </c>
      <c r="E71" s="37" t="s">
        <v>387</v>
      </c>
      <c r="F71" s="37" t="s">
        <v>80</v>
      </c>
      <c r="G71" s="37">
        <v>839</v>
      </c>
      <c r="H71" s="37" t="s">
        <v>43</v>
      </c>
      <c r="I71" s="57">
        <v>332964.13</v>
      </c>
      <c r="J71" s="37" t="s">
        <v>44</v>
      </c>
      <c r="K71" s="37" t="s">
        <v>45</v>
      </c>
      <c r="L71" s="58">
        <v>29821956.859999999</v>
      </c>
      <c r="M71" s="37" t="s">
        <v>46</v>
      </c>
      <c r="N71" s="37" t="s">
        <v>62</v>
      </c>
      <c r="O71" s="37" t="s">
        <v>57</v>
      </c>
      <c r="P71" s="37" t="s">
        <v>49</v>
      </c>
    </row>
    <row r="72" spans="2:16" s="59" customFormat="1" ht="48" x14ac:dyDescent="0.25">
      <c r="B72" s="30">
        <v>51</v>
      </c>
      <c r="C72" s="37" t="s">
        <v>246</v>
      </c>
      <c r="D72" s="37" t="s">
        <v>314</v>
      </c>
      <c r="E72" s="37" t="s">
        <v>388</v>
      </c>
      <c r="F72" s="37" t="s">
        <v>80</v>
      </c>
      <c r="G72" s="37">
        <v>839</v>
      </c>
      <c r="H72" s="37" t="s">
        <v>43</v>
      </c>
      <c r="I72" s="57">
        <v>116672.66000000002</v>
      </c>
      <c r="J72" s="37" t="s">
        <v>44</v>
      </c>
      <c r="K72" s="37" t="s">
        <v>45</v>
      </c>
      <c r="L72" s="58">
        <v>12856890.59</v>
      </c>
      <c r="M72" s="37" t="s">
        <v>46</v>
      </c>
      <c r="N72" s="37" t="s">
        <v>166</v>
      </c>
      <c r="O72" s="37" t="s">
        <v>57</v>
      </c>
      <c r="P72" s="37" t="s">
        <v>49</v>
      </c>
    </row>
    <row r="73" spans="2:16" s="59" customFormat="1" ht="48" x14ac:dyDescent="0.25">
      <c r="B73" s="30">
        <v>52</v>
      </c>
      <c r="C73" s="37" t="s">
        <v>246</v>
      </c>
      <c r="D73" s="37" t="s">
        <v>314</v>
      </c>
      <c r="E73" s="37" t="s">
        <v>389</v>
      </c>
      <c r="F73" s="37" t="s">
        <v>80</v>
      </c>
      <c r="G73" s="37">
        <v>839</v>
      </c>
      <c r="H73" s="37" t="s">
        <v>43</v>
      </c>
      <c r="I73" s="57">
        <v>85316.213000000003</v>
      </c>
      <c r="J73" s="37" t="s">
        <v>44</v>
      </c>
      <c r="K73" s="37" t="s">
        <v>45</v>
      </c>
      <c r="L73" s="58">
        <v>9853725.0700000003</v>
      </c>
      <c r="M73" s="37" t="s">
        <v>46</v>
      </c>
      <c r="N73" s="37" t="s">
        <v>166</v>
      </c>
      <c r="O73" s="37" t="s">
        <v>57</v>
      </c>
      <c r="P73" s="37" t="s">
        <v>49</v>
      </c>
    </row>
    <row r="74" spans="2:16" s="59" customFormat="1" ht="48" x14ac:dyDescent="0.25">
      <c r="B74" s="30">
        <v>53</v>
      </c>
      <c r="C74" s="37" t="s">
        <v>246</v>
      </c>
      <c r="D74" s="37" t="s">
        <v>314</v>
      </c>
      <c r="E74" s="37" t="s">
        <v>390</v>
      </c>
      <c r="F74" s="37" t="s">
        <v>80</v>
      </c>
      <c r="G74" s="37">
        <v>839</v>
      </c>
      <c r="H74" s="37" t="s">
        <v>43</v>
      </c>
      <c r="I74" s="57">
        <v>8472976.3600000013</v>
      </c>
      <c r="J74" s="37" t="s">
        <v>44</v>
      </c>
      <c r="K74" s="37" t="s">
        <v>45</v>
      </c>
      <c r="L74" s="58">
        <v>13374549.92</v>
      </c>
      <c r="M74" s="37" t="s">
        <v>46</v>
      </c>
      <c r="N74" s="37" t="s">
        <v>47</v>
      </c>
      <c r="O74" s="37" t="s">
        <v>57</v>
      </c>
      <c r="P74" s="37" t="s">
        <v>49</v>
      </c>
    </row>
    <row r="75" spans="2:16" s="59" customFormat="1" ht="48" x14ac:dyDescent="0.25">
      <c r="B75" s="30">
        <v>54</v>
      </c>
      <c r="C75" s="37" t="s">
        <v>246</v>
      </c>
      <c r="D75" s="37" t="s">
        <v>314</v>
      </c>
      <c r="E75" s="37" t="s">
        <v>391</v>
      </c>
      <c r="F75" s="37" t="s">
        <v>80</v>
      </c>
      <c r="G75" s="37">
        <v>839</v>
      </c>
      <c r="H75" s="37" t="s">
        <v>43</v>
      </c>
      <c r="I75" s="57">
        <v>9223485.682</v>
      </c>
      <c r="J75" s="37" t="s">
        <v>44</v>
      </c>
      <c r="K75" s="37" t="s">
        <v>45</v>
      </c>
      <c r="L75" s="58">
        <v>13945173.98</v>
      </c>
      <c r="M75" s="37" t="s">
        <v>46</v>
      </c>
      <c r="N75" s="37" t="s">
        <v>97</v>
      </c>
      <c r="O75" s="37" t="s">
        <v>57</v>
      </c>
      <c r="P75" s="37" t="s">
        <v>49</v>
      </c>
    </row>
    <row r="76" spans="2:16" s="18" customFormat="1" ht="48" x14ac:dyDescent="0.25">
      <c r="B76" s="30">
        <v>55</v>
      </c>
      <c r="C76" s="24" t="s">
        <v>310</v>
      </c>
      <c r="D76" s="24" t="s">
        <v>311</v>
      </c>
      <c r="E76" s="24" t="s">
        <v>167</v>
      </c>
      <c r="F76" s="24" t="s">
        <v>80</v>
      </c>
      <c r="G76" s="24">
        <v>8</v>
      </c>
      <c r="H76" s="24" t="s">
        <v>168</v>
      </c>
      <c r="I76" s="25">
        <v>458.49700000000001</v>
      </c>
      <c r="J76" s="24" t="s">
        <v>44</v>
      </c>
      <c r="K76" s="24" t="s">
        <v>45</v>
      </c>
      <c r="L76" s="26">
        <v>13391303.439999999</v>
      </c>
      <c r="M76" s="24" t="s">
        <v>46</v>
      </c>
      <c r="N76" s="24" t="s">
        <v>73</v>
      </c>
      <c r="O76" s="24" t="s">
        <v>57</v>
      </c>
      <c r="P76" s="24" t="s">
        <v>49</v>
      </c>
    </row>
    <row r="77" spans="2:16" s="18" customFormat="1" ht="36" x14ac:dyDescent="0.25">
      <c r="B77" s="30">
        <v>56</v>
      </c>
      <c r="C77" s="24" t="s">
        <v>315</v>
      </c>
      <c r="D77" s="24" t="s">
        <v>316</v>
      </c>
      <c r="E77" s="24" t="s">
        <v>169</v>
      </c>
      <c r="F77" s="24" t="s">
        <v>80</v>
      </c>
      <c r="G77" s="24">
        <v>839</v>
      </c>
      <c r="H77" s="24" t="s">
        <v>43</v>
      </c>
      <c r="I77" s="25">
        <v>14942</v>
      </c>
      <c r="J77" s="24" t="s">
        <v>44</v>
      </c>
      <c r="K77" s="24" t="s">
        <v>45</v>
      </c>
      <c r="L77" s="26">
        <v>20054215.309999999</v>
      </c>
      <c r="M77" s="24" t="s">
        <v>46</v>
      </c>
      <c r="N77" s="24" t="s">
        <v>62</v>
      </c>
      <c r="O77" s="24" t="s">
        <v>57</v>
      </c>
      <c r="P77" s="24" t="s">
        <v>49</v>
      </c>
    </row>
    <row r="78" spans="2:16" s="59" customFormat="1" ht="36" x14ac:dyDescent="0.25">
      <c r="B78" s="30">
        <v>57</v>
      </c>
      <c r="C78" s="37" t="s">
        <v>302</v>
      </c>
      <c r="D78" s="37" t="s">
        <v>303</v>
      </c>
      <c r="E78" s="37" t="s">
        <v>170</v>
      </c>
      <c r="F78" s="37" t="s">
        <v>80</v>
      </c>
      <c r="G78" s="37">
        <v>8</v>
      </c>
      <c r="H78" s="37" t="s">
        <v>171</v>
      </c>
      <c r="I78" s="57">
        <v>1119842.4169999999</v>
      </c>
      <c r="J78" s="37" t="s">
        <v>44</v>
      </c>
      <c r="K78" s="37" t="s">
        <v>45</v>
      </c>
      <c r="L78" s="58">
        <v>34432788.689999998</v>
      </c>
      <c r="M78" s="37" t="s">
        <v>46</v>
      </c>
      <c r="N78" s="37" t="s">
        <v>62</v>
      </c>
      <c r="O78" s="37" t="s">
        <v>57</v>
      </c>
      <c r="P78" s="37" t="s">
        <v>49</v>
      </c>
    </row>
    <row r="79" spans="2:16" s="18" customFormat="1" ht="36" x14ac:dyDescent="0.25">
      <c r="B79" s="30">
        <v>58</v>
      </c>
      <c r="C79" s="24" t="s">
        <v>315</v>
      </c>
      <c r="D79" s="24" t="s">
        <v>316</v>
      </c>
      <c r="E79" s="24" t="s">
        <v>172</v>
      </c>
      <c r="F79" s="24" t="s">
        <v>80</v>
      </c>
      <c r="G79" s="24">
        <v>839</v>
      </c>
      <c r="H79" s="24" t="s">
        <v>43</v>
      </c>
      <c r="I79" s="25">
        <v>493741</v>
      </c>
      <c r="J79" s="24" t="s">
        <v>44</v>
      </c>
      <c r="K79" s="24" t="s">
        <v>45</v>
      </c>
      <c r="L79" s="26">
        <v>8930600.5700000003</v>
      </c>
      <c r="M79" s="24" t="s">
        <v>46</v>
      </c>
      <c r="N79" s="24" t="s">
        <v>62</v>
      </c>
      <c r="O79" s="24" t="s">
        <v>57</v>
      </c>
      <c r="P79" s="24" t="s">
        <v>49</v>
      </c>
    </row>
    <row r="80" spans="2:16" s="18" customFormat="1" ht="88.5" customHeight="1" x14ac:dyDescent="0.25">
      <c r="B80" s="30">
        <v>59</v>
      </c>
      <c r="C80" s="24" t="s">
        <v>288</v>
      </c>
      <c r="D80" s="24" t="s">
        <v>289</v>
      </c>
      <c r="E80" s="24" t="s">
        <v>268</v>
      </c>
      <c r="F80" s="24" t="s">
        <v>80</v>
      </c>
      <c r="G80" s="24">
        <v>642</v>
      </c>
      <c r="H80" s="24" t="s">
        <v>61</v>
      </c>
      <c r="I80" s="25">
        <v>1</v>
      </c>
      <c r="J80" s="24" t="s">
        <v>44</v>
      </c>
      <c r="K80" s="24" t="s">
        <v>45</v>
      </c>
      <c r="L80" s="26">
        <v>825000</v>
      </c>
      <c r="M80" s="24" t="s">
        <v>46</v>
      </c>
      <c r="N80" s="24" t="s">
        <v>62</v>
      </c>
      <c r="O80" s="24" t="s">
        <v>70</v>
      </c>
      <c r="P80" s="24" t="s">
        <v>64</v>
      </c>
    </row>
    <row r="81" spans="2:16" s="18" customFormat="1" ht="84" x14ac:dyDescent="0.25">
      <c r="B81" s="30">
        <v>60</v>
      </c>
      <c r="C81" s="24" t="s">
        <v>288</v>
      </c>
      <c r="D81" s="24" t="s">
        <v>289</v>
      </c>
      <c r="E81" s="24" t="s">
        <v>269</v>
      </c>
      <c r="F81" s="24" t="s">
        <v>80</v>
      </c>
      <c r="G81" s="24">
        <v>642</v>
      </c>
      <c r="H81" s="24" t="s">
        <v>61</v>
      </c>
      <c r="I81" s="25">
        <v>1</v>
      </c>
      <c r="J81" s="24" t="s">
        <v>44</v>
      </c>
      <c r="K81" s="24" t="s">
        <v>45</v>
      </c>
      <c r="L81" s="26">
        <v>3170057</v>
      </c>
      <c r="M81" s="24" t="s">
        <v>46</v>
      </c>
      <c r="N81" s="24" t="s">
        <v>73</v>
      </c>
      <c r="O81" s="24" t="s">
        <v>70</v>
      </c>
      <c r="P81" s="24" t="s">
        <v>64</v>
      </c>
    </row>
    <row r="82" spans="2:16" s="18" customFormat="1" ht="84" x14ac:dyDescent="0.25">
      <c r="B82" s="30">
        <v>61</v>
      </c>
      <c r="C82" s="24" t="s">
        <v>288</v>
      </c>
      <c r="D82" s="24" t="s">
        <v>289</v>
      </c>
      <c r="E82" s="24" t="s">
        <v>173</v>
      </c>
      <c r="F82" s="24" t="s">
        <v>80</v>
      </c>
      <c r="G82" s="24">
        <v>642</v>
      </c>
      <c r="H82" s="24" t="s">
        <v>61</v>
      </c>
      <c r="I82" s="25">
        <v>1</v>
      </c>
      <c r="J82" s="24" t="s">
        <v>44</v>
      </c>
      <c r="K82" s="24" t="s">
        <v>45</v>
      </c>
      <c r="L82" s="26">
        <v>5857586.6399999997</v>
      </c>
      <c r="M82" s="24" t="s">
        <v>46</v>
      </c>
      <c r="N82" s="24" t="s">
        <v>62</v>
      </c>
      <c r="O82" s="24" t="s">
        <v>70</v>
      </c>
      <c r="P82" s="24" t="s">
        <v>64</v>
      </c>
    </row>
    <row r="83" spans="2:16" s="18" customFormat="1" ht="36" x14ac:dyDescent="0.25">
      <c r="B83" s="30">
        <v>62</v>
      </c>
      <c r="C83" s="24" t="s">
        <v>315</v>
      </c>
      <c r="D83" s="24" t="s">
        <v>316</v>
      </c>
      <c r="E83" s="24" t="s">
        <v>459</v>
      </c>
      <c r="F83" s="24" t="s">
        <v>80</v>
      </c>
      <c r="G83" s="24">
        <v>839</v>
      </c>
      <c r="H83" s="24" t="s">
        <v>43</v>
      </c>
      <c r="I83" s="25">
        <v>6258</v>
      </c>
      <c r="J83" s="24" t="s">
        <v>44</v>
      </c>
      <c r="K83" s="24" t="s">
        <v>45</v>
      </c>
      <c r="L83" s="26">
        <v>1211284.6399999999</v>
      </c>
      <c r="M83" s="24" t="s">
        <v>46</v>
      </c>
      <c r="N83" s="24" t="s">
        <v>62</v>
      </c>
      <c r="O83" s="24" t="s">
        <v>57</v>
      </c>
      <c r="P83" s="24" t="s">
        <v>49</v>
      </c>
    </row>
    <row r="84" spans="2:16" s="18" customFormat="1" ht="43.5" customHeight="1" x14ac:dyDescent="0.25">
      <c r="B84" s="30">
        <v>63</v>
      </c>
      <c r="C84" s="24" t="s">
        <v>317</v>
      </c>
      <c r="D84" s="24" t="s">
        <v>318</v>
      </c>
      <c r="E84" s="24" t="s">
        <v>179</v>
      </c>
      <c r="F84" s="24" t="s">
        <v>80</v>
      </c>
      <c r="G84" s="24">
        <v>796</v>
      </c>
      <c r="H84" s="24" t="s">
        <v>43</v>
      </c>
      <c r="I84" s="25">
        <v>5143</v>
      </c>
      <c r="J84" s="24" t="s">
        <v>44</v>
      </c>
      <c r="K84" s="24" t="s">
        <v>45</v>
      </c>
      <c r="L84" s="26">
        <v>18000500</v>
      </c>
      <c r="M84" s="24" t="s">
        <v>46</v>
      </c>
      <c r="N84" s="24" t="s">
        <v>62</v>
      </c>
      <c r="O84" s="24" t="s">
        <v>57</v>
      </c>
      <c r="P84" s="24" t="s">
        <v>49</v>
      </c>
    </row>
    <row r="85" spans="2:16" s="18" customFormat="1" ht="36" x14ac:dyDescent="0.25">
      <c r="B85" s="30">
        <v>64</v>
      </c>
      <c r="C85" s="24" t="s">
        <v>319</v>
      </c>
      <c r="D85" s="24" t="s">
        <v>320</v>
      </c>
      <c r="E85" s="24" t="s">
        <v>174</v>
      </c>
      <c r="F85" s="24" t="s">
        <v>80</v>
      </c>
      <c r="G85" s="24">
        <v>796</v>
      </c>
      <c r="H85" s="24" t="s">
        <v>43</v>
      </c>
      <c r="I85" s="25">
        <v>134</v>
      </c>
      <c r="J85" s="24" t="s">
        <v>44</v>
      </c>
      <c r="K85" s="24" t="s">
        <v>45</v>
      </c>
      <c r="L85" s="26">
        <v>1207603</v>
      </c>
      <c r="M85" s="24" t="s">
        <v>66</v>
      </c>
      <c r="N85" s="24" t="s">
        <v>62</v>
      </c>
      <c r="O85" s="24" t="s">
        <v>57</v>
      </c>
      <c r="P85" s="24" t="s">
        <v>49</v>
      </c>
    </row>
    <row r="86" spans="2:16" s="18" customFormat="1" ht="40.5" customHeight="1" x14ac:dyDescent="0.25">
      <c r="B86" s="30">
        <v>65</v>
      </c>
      <c r="C86" s="24" t="s">
        <v>321</v>
      </c>
      <c r="D86" s="24" t="s">
        <v>322</v>
      </c>
      <c r="E86" s="24" t="s">
        <v>175</v>
      </c>
      <c r="F86" s="24" t="s">
        <v>80</v>
      </c>
      <c r="G86" s="24">
        <v>642</v>
      </c>
      <c r="H86" s="24" t="s">
        <v>61</v>
      </c>
      <c r="I86" s="25">
        <v>1</v>
      </c>
      <c r="J86" s="24" t="s">
        <v>50</v>
      </c>
      <c r="K86" s="24" t="s">
        <v>51</v>
      </c>
      <c r="L86" s="26">
        <v>3800000</v>
      </c>
      <c r="M86" s="24" t="s">
        <v>66</v>
      </c>
      <c r="N86" s="24" t="s">
        <v>62</v>
      </c>
      <c r="O86" s="24" t="s">
        <v>57</v>
      </c>
      <c r="P86" s="24" t="s">
        <v>49</v>
      </c>
    </row>
    <row r="87" spans="2:16" s="18" customFormat="1" ht="36" x14ac:dyDescent="0.25">
      <c r="B87" s="30">
        <v>66</v>
      </c>
      <c r="C87" s="24" t="s">
        <v>323</v>
      </c>
      <c r="D87" s="24" t="s">
        <v>403</v>
      </c>
      <c r="E87" s="24" t="s">
        <v>176</v>
      </c>
      <c r="F87" s="24" t="s">
        <v>80</v>
      </c>
      <c r="G87" s="24">
        <v>642</v>
      </c>
      <c r="H87" s="24" t="s">
        <v>61</v>
      </c>
      <c r="I87" s="25">
        <v>1</v>
      </c>
      <c r="J87" s="24" t="s">
        <v>177</v>
      </c>
      <c r="K87" s="24" t="s">
        <v>51</v>
      </c>
      <c r="L87" s="26">
        <v>600000</v>
      </c>
      <c r="M87" s="24" t="s">
        <v>66</v>
      </c>
      <c r="N87" s="24" t="s">
        <v>62</v>
      </c>
      <c r="O87" s="24" t="s">
        <v>57</v>
      </c>
      <c r="P87" s="24" t="s">
        <v>49</v>
      </c>
    </row>
    <row r="88" spans="2:16" s="18" customFormat="1" ht="51" customHeight="1" x14ac:dyDescent="0.25">
      <c r="B88" s="30">
        <v>67</v>
      </c>
      <c r="C88" s="24" t="s">
        <v>321</v>
      </c>
      <c r="D88" s="24" t="s">
        <v>322</v>
      </c>
      <c r="E88" s="24" t="s">
        <v>178</v>
      </c>
      <c r="F88" s="24" t="s">
        <v>80</v>
      </c>
      <c r="G88" s="24">
        <v>796</v>
      </c>
      <c r="H88" s="24" t="s">
        <v>43</v>
      </c>
      <c r="I88" s="25">
        <v>84</v>
      </c>
      <c r="J88" s="24" t="s">
        <v>50</v>
      </c>
      <c r="K88" s="24" t="s">
        <v>45</v>
      </c>
      <c r="L88" s="26">
        <v>3326116</v>
      </c>
      <c r="M88" s="24" t="s">
        <v>66</v>
      </c>
      <c r="N88" s="24" t="s">
        <v>62</v>
      </c>
      <c r="O88" s="24" t="s">
        <v>57</v>
      </c>
      <c r="P88" s="24" t="s">
        <v>49</v>
      </c>
    </row>
    <row r="89" spans="2:16" s="18" customFormat="1" ht="36" x14ac:dyDescent="0.25">
      <c r="B89" s="30">
        <v>68</v>
      </c>
      <c r="C89" s="24" t="s">
        <v>324</v>
      </c>
      <c r="D89" s="24" t="s">
        <v>325</v>
      </c>
      <c r="E89" s="24" t="s">
        <v>460</v>
      </c>
      <c r="F89" s="24" t="s">
        <v>80</v>
      </c>
      <c r="G89" s="24">
        <v>796</v>
      </c>
      <c r="H89" s="24" t="s">
        <v>43</v>
      </c>
      <c r="I89" s="25">
        <v>131</v>
      </c>
      <c r="J89" s="24" t="s">
        <v>44</v>
      </c>
      <c r="K89" s="24" t="s">
        <v>45</v>
      </c>
      <c r="L89" s="26">
        <v>559656.69999999995</v>
      </c>
      <c r="M89" s="24" t="s">
        <v>66</v>
      </c>
      <c r="N89" s="24" t="s">
        <v>62</v>
      </c>
      <c r="O89" s="24" t="s">
        <v>57</v>
      </c>
      <c r="P89" s="24" t="s">
        <v>49</v>
      </c>
    </row>
    <row r="90" spans="2:16" s="59" customFormat="1" ht="36" x14ac:dyDescent="0.25">
      <c r="B90" s="30">
        <v>69</v>
      </c>
      <c r="C90" s="37" t="s">
        <v>326</v>
      </c>
      <c r="D90" s="37" t="s">
        <v>327</v>
      </c>
      <c r="E90" s="37" t="s">
        <v>270</v>
      </c>
      <c r="F90" s="37" t="s">
        <v>80</v>
      </c>
      <c r="G90" s="37">
        <v>868</v>
      </c>
      <c r="H90" s="37" t="s">
        <v>43</v>
      </c>
      <c r="I90" s="57">
        <v>7089.9</v>
      </c>
      <c r="J90" s="37" t="s">
        <v>44</v>
      </c>
      <c r="K90" s="37" t="s">
        <v>45</v>
      </c>
      <c r="L90" s="58">
        <v>634683.54</v>
      </c>
      <c r="M90" s="37" t="s">
        <v>66</v>
      </c>
      <c r="N90" s="37" t="s">
        <v>62</v>
      </c>
      <c r="O90" s="37" t="s">
        <v>57</v>
      </c>
      <c r="P90" s="37" t="s">
        <v>49</v>
      </c>
    </row>
    <row r="91" spans="2:16" s="18" customFormat="1" ht="36" x14ac:dyDescent="0.25">
      <c r="B91" s="30">
        <v>70</v>
      </c>
      <c r="C91" s="24" t="s">
        <v>315</v>
      </c>
      <c r="D91" s="24" t="s">
        <v>316</v>
      </c>
      <c r="E91" s="24" t="s">
        <v>180</v>
      </c>
      <c r="F91" s="24" t="s">
        <v>80</v>
      </c>
      <c r="G91" s="24">
        <v>839</v>
      </c>
      <c r="H91" s="24" t="s">
        <v>43</v>
      </c>
      <c r="I91" s="25">
        <v>21929</v>
      </c>
      <c r="J91" s="24" t="s">
        <v>44</v>
      </c>
      <c r="K91" s="24" t="s">
        <v>45</v>
      </c>
      <c r="L91" s="26">
        <v>2825292.86</v>
      </c>
      <c r="M91" s="24" t="s">
        <v>66</v>
      </c>
      <c r="N91" s="24" t="s">
        <v>73</v>
      </c>
      <c r="O91" s="24" t="s">
        <v>57</v>
      </c>
      <c r="P91" s="24" t="s">
        <v>49</v>
      </c>
    </row>
    <row r="92" spans="2:16" s="18" customFormat="1" ht="36" x14ac:dyDescent="0.25">
      <c r="B92" s="30">
        <v>71</v>
      </c>
      <c r="C92" s="24" t="s">
        <v>328</v>
      </c>
      <c r="D92" s="24" t="s">
        <v>329</v>
      </c>
      <c r="E92" s="24" t="s">
        <v>181</v>
      </c>
      <c r="F92" s="24" t="s">
        <v>80</v>
      </c>
      <c r="G92" s="24">
        <v>18</v>
      </c>
      <c r="H92" s="24" t="s">
        <v>182</v>
      </c>
      <c r="I92" s="25">
        <v>14319.26</v>
      </c>
      <c r="J92" s="24" t="s">
        <v>44</v>
      </c>
      <c r="K92" s="24" t="s">
        <v>45</v>
      </c>
      <c r="L92" s="26">
        <v>760804.12</v>
      </c>
      <c r="M92" s="24" t="s">
        <v>66</v>
      </c>
      <c r="N92" s="24" t="s">
        <v>73</v>
      </c>
      <c r="O92" s="24" t="s">
        <v>57</v>
      </c>
      <c r="P92" s="24" t="s">
        <v>49</v>
      </c>
    </row>
    <row r="93" spans="2:16" s="59" customFormat="1" ht="36" x14ac:dyDescent="0.25">
      <c r="B93" s="30">
        <v>72</v>
      </c>
      <c r="C93" s="37" t="s">
        <v>330</v>
      </c>
      <c r="D93" s="37" t="s">
        <v>331</v>
      </c>
      <c r="E93" s="37" t="s">
        <v>271</v>
      </c>
      <c r="F93" s="37" t="s">
        <v>80</v>
      </c>
      <c r="G93" s="37">
        <v>839</v>
      </c>
      <c r="H93" s="37" t="s">
        <v>43</v>
      </c>
      <c r="I93" s="57">
        <v>37372</v>
      </c>
      <c r="J93" s="37" t="s">
        <v>44</v>
      </c>
      <c r="K93" s="37" t="s">
        <v>45</v>
      </c>
      <c r="L93" s="58">
        <v>6888590.54</v>
      </c>
      <c r="M93" s="37" t="s">
        <v>66</v>
      </c>
      <c r="N93" s="37" t="s">
        <v>62</v>
      </c>
      <c r="O93" s="37" t="s">
        <v>57</v>
      </c>
      <c r="P93" s="37" t="s">
        <v>49</v>
      </c>
    </row>
    <row r="94" spans="2:16" s="18" customFormat="1" ht="36" x14ac:dyDescent="0.25">
      <c r="B94" s="30">
        <v>73</v>
      </c>
      <c r="C94" s="24" t="s">
        <v>332</v>
      </c>
      <c r="D94" s="24" t="s">
        <v>333</v>
      </c>
      <c r="E94" s="24" t="s">
        <v>183</v>
      </c>
      <c r="F94" s="24" t="s">
        <v>80</v>
      </c>
      <c r="G94" s="24">
        <v>796</v>
      </c>
      <c r="H94" s="24" t="s">
        <v>43</v>
      </c>
      <c r="I94" s="25">
        <v>50006</v>
      </c>
      <c r="J94" s="24" t="s">
        <v>44</v>
      </c>
      <c r="K94" s="24" t="s">
        <v>45</v>
      </c>
      <c r="L94" s="26">
        <v>4069811.79</v>
      </c>
      <c r="M94" s="24" t="s">
        <v>66</v>
      </c>
      <c r="N94" s="24" t="s">
        <v>62</v>
      </c>
      <c r="O94" s="24" t="s">
        <v>57</v>
      </c>
      <c r="P94" s="24" t="s">
        <v>49</v>
      </c>
    </row>
    <row r="95" spans="2:16" s="59" customFormat="1" ht="45.75" customHeight="1" x14ac:dyDescent="0.25">
      <c r="B95" s="30">
        <v>74</v>
      </c>
      <c r="C95" s="37" t="s">
        <v>334</v>
      </c>
      <c r="D95" s="37" t="s">
        <v>335</v>
      </c>
      <c r="E95" s="37" t="s">
        <v>272</v>
      </c>
      <c r="F95" s="37" t="s">
        <v>80</v>
      </c>
      <c r="G95" s="37">
        <v>796</v>
      </c>
      <c r="H95" s="37" t="s">
        <v>43</v>
      </c>
      <c r="I95" s="57">
        <v>1764</v>
      </c>
      <c r="J95" s="37" t="s">
        <v>44</v>
      </c>
      <c r="K95" s="37" t="s">
        <v>45</v>
      </c>
      <c r="L95" s="58">
        <v>6814100</v>
      </c>
      <c r="M95" s="37" t="s">
        <v>66</v>
      </c>
      <c r="N95" s="37" t="s">
        <v>62</v>
      </c>
      <c r="O95" s="37" t="s">
        <v>57</v>
      </c>
      <c r="P95" s="37" t="s">
        <v>49</v>
      </c>
    </row>
    <row r="96" spans="2:16" s="59" customFormat="1" ht="36" x14ac:dyDescent="0.25">
      <c r="B96" s="30">
        <v>75</v>
      </c>
      <c r="C96" s="37" t="s">
        <v>304</v>
      </c>
      <c r="D96" s="37" t="s">
        <v>312</v>
      </c>
      <c r="E96" s="37" t="s">
        <v>184</v>
      </c>
      <c r="F96" s="37" t="s">
        <v>80</v>
      </c>
      <c r="G96" s="37">
        <v>839</v>
      </c>
      <c r="H96" s="37" t="s">
        <v>43</v>
      </c>
      <c r="I96" s="57">
        <v>37741</v>
      </c>
      <c r="J96" s="37" t="s">
        <v>44</v>
      </c>
      <c r="K96" s="37" t="s">
        <v>45</v>
      </c>
      <c r="L96" s="58">
        <v>2925659.8</v>
      </c>
      <c r="M96" s="37" t="s">
        <v>66</v>
      </c>
      <c r="N96" s="37" t="s">
        <v>62</v>
      </c>
      <c r="O96" s="37" t="s">
        <v>57</v>
      </c>
      <c r="P96" s="37" t="s">
        <v>49</v>
      </c>
    </row>
    <row r="97" spans="2:16" s="59" customFormat="1" ht="36" x14ac:dyDescent="0.25">
      <c r="B97" s="30">
        <v>76</v>
      </c>
      <c r="C97" s="37" t="s">
        <v>336</v>
      </c>
      <c r="D97" s="37" t="s">
        <v>337</v>
      </c>
      <c r="E97" s="37" t="s">
        <v>185</v>
      </c>
      <c r="F97" s="37" t="s">
        <v>80</v>
      </c>
      <c r="G97" s="37">
        <v>796</v>
      </c>
      <c r="H97" s="37" t="s">
        <v>43</v>
      </c>
      <c r="I97" s="57">
        <v>1292604</v>
      </c>
      <c r="J97" s="37" t="s">
        <v>44</v>
      </c>
      <c r="K97" s="37" t="s">
        <v>45</v>
      </c>
      <c r="L97" s="58">
        <v>1246456.92</v>
      </c>
      <c r="M97" s="37" t="s">
        <v>66</v>
      </c>
      <c r="N97" s="37" t="s">
        <v>62</v>
      </c>
      <c r="O97" s="37" t="s">
        <v>57</v>
      </c>
      <c r="P97" s="37" t="s">
        <v>49</v>
      </c>
    </row>
    <row r="98" spans="2:16" s="59" customFormat="1" ht="40.5" customHeight="1" x14ac:dyDescent="0.25">
      <c r="B98" s="30">
        <v>77</v>
      </c>
      <c r="C98" s="37" t="s">
        <v>338</v>
      </c>
      <c r="D98" s="37" t="s">
        <v>339</v>
      </c>
      <c r="E98" s="37" t="s">
        <v>186</v>
      </c>
      <c r="F98" s="37" t="s">
        <v>80</v>
      </c>
      <c r="G98" s="37">
        <v>715</v>
      </c>
      <c r="H98" s="37" t="s">
        <v>187</v>
      </c>
      <c r="I98" s="57">
        <v>4612</v>
      </c>
      <c r="J98" s="37" t="s">
        <v>44</v>
      </c>
      <c r="K98" s="37" t="s">
        <v>45</v>
      </c>
      <c r="L98" s="58">
        <v>3595119.2</v>
      </c>
      <c r="M98" s="37" t="s">
        <v>66</v>
      </c>
      <c r="N98" s="37" t="s">
        <v>62</v>
      </c>
      <c r="O98" s="37" t="s">
        <v>57</v>
      </c>
      <c r="P98" s="37" t="s">
        <v>49</v>
      </c>
    </row>
    <row r="99" spans="2:16" s="18" customFormat="1" ht="36" x14ac:dyDescent="0.25">
      <c r="B99" s="30">
        <v>78</v>
      </c>
      <c r="C99" s="24" t="s">
        <v>332</v>
      </c>
      <c r="D99" s="24" t="s">
        <v>340</v>
      </c>
      <c r="E99" s="24" t="s">
        <v>188</v>
      </c>
      <c r="F99" s="24" t="s">
        <v>80</v>
      </c>
      <c r="G99" s="24">
        <v>796</v>
      </c>
      <c r="H99" s="24" t="s">
        <v>43</v>
      </c>
      <c r="I99" s="25">
        <v>155719.5</v>
      </c>
      <c r="J99" s="24" t="s">
        <v>44</v>
      </c>
      <c r="K99" s="24" t="s">
        <v>45</v>
      </c>
      <c r="L99" s="26">
        <v>2128067.34</v>
      </c>
      <c r="M99" s="24" t="s">
        <v>66</v>
      </c>
      <c r="N99" s="24" t="s">
        <v>62</v>
      </c>
      <c r="O99" s="24" t="s">
        <v>57</v>
      </c>
      <c r="P99" s="24" t="s">
        <v>49</v>
      </c>
    </row>
    <row r="100" spans="2:16" s="18" customFormat="1" ht="36" x14ac:dyDescent="0.25">
      <c r="B100" s="30">
        <v>79</v>
      </c>
      <c r="C100" s="24" t="s">
        <v>315</v>
      </c>
      <c r="D100" s="24" t="s">
        <v>316</v>
      </c>
      <c r="E100" s="24" t="s">
        <v>189</v>
      </c>
      <c r="F100" s="24" t="s">
        <v>80</v>
      </c>
      <c r="G100" s="24">
        <v>839</v>
      </c>
      <c r="H100" s="24" t="s">
        <v>43</v>
      </c>
      <c r="I100" s="25">
        <v>2340.1</v>
      </c>
      <c r="J100" s="24" t="s">
        <v>44</v>
      </c>
      <c r="K100" s="24" t="s">
        <v>45</v>
      </c>
      <c r="L100" s="26">
        <v>1803354.02</v>
      </c>
      <c r="M100" s="24" t="s">
        <v>66</v>
      </c>
      <c r="N100" s="24" t="s">
        <v>102</v>
      </c>
      <c r="O100" s="24" t="s">
        <v>57</v>
      </c>
      <c r="P100" s="24" t="s">
        <v>49</v>
      </c>
    </row>
    <row r="101" spans="2:16" s="18" customFormat="1" ht="36" x14ac:dyDescent="0.25">
      <c r="B101" s="30">
        <v>80</v>
      </c>
      <c r="C101" s="24" t="s">
        <v>341</v>
      </c>
      <c r="D101" s="24" t="s">
        <v>342</v>
      </c>
      <c r="E101" s="24" t="s">
        <v>461</v>
      </c>
      <c r="F101" s="24" t="s">
        <v>80</v>
      </c>
      <c r="G101" s="24">
        <v>796</v>
      </c>
      <c r="H101" s="24" t="s">
        <v>43</v>
      </c>
      <c r="I101" s="25">
        <v>7336</v>
      </c>
      <c r="J101" s="24" t="s">
        <v>44</v>
      </c>
      <c r="K101" s="24" t="s">
        <v>45</v>
      </c>
      <c r="L101" s="26">
        <v>917878.24</v>
      </c>
      <c r="M101" s="24" t="s">
        <v>66</v>
      </c>
      <c r="N101" s="24" t="s">
        <v>62</v>
      </c>
      <c r="O101" s="24" t="s">
        <v>57</v>
      </c>
      <c r="P101" s="24" t="s">
        <v>49</v>
      </c>
    </row>
    <row r="102" spans="2:16" s="18" customFormat="1" ht="48" x14ac:dyDescent="0.25">
      <c r="B102" s="30">
        <v>81</v>
      </c>
      <c r="C102" s="24" t="s">
        <v>302</v>
      </c>
      <c r="D102" s="24" t="s">
        <v>303</v>
      </c>
      <c r="E102" s="24" t="s">
        <v>190</v>
      </c>
      <c r="F102" s="24" t="s">
        <v>80</v>
      </c>
      <c r="G102" s="24">
        <v>8</v>
      </c>
      <c r="H102" s="24" t="s">
        <v>168</v>
      </c>
      <c r="I102" s="25">
        <v>1083.375</v>
      </c>
      <c r="J102" s="24" t="s">
        <v>50</v>
      </c>
      <c r="K102" s="24" t="s">
        <v>45</v>
      </c>
      <c r="L102" s="26">
        <v>6369281.2199999997</v>
      </c>
      <c r="M102" s="24" t="s">
        <v>66</v>
      </c>
      <c r="N102" s="24" t="s">
        <v>62</v>
      </c>
      <c r="O102" s="24" t="s">
        <v>57</v>
      </c>
      <c r="P102" s="24" t="s">
        <v>49</v>
      </c>
    </row>
    <row r="103" spans="2:16" s="18" customFormat="1" ht="48" x14ac:dyDescent="0.25">
      <c r="B103" s="30">
        <v>82</v>
      </c>
      <c r="C103" s="24" t="s">
        <v>302</v>
      </c>
      <c r="D103" s="24" t="s">
        <v>303</v>
      </c>
      <c r="E103" s="24" t="s">
        <v>191</v>
      </c>
      <c r="F103" s="24" t="s">
        <v>80</v>
      </c>
      <c r="G103" s="24">
        <v>8</v>
      </c>
      <c r="H103" s="24" t="s">
        <v>168</v>
      </c>
      <c r="I103" s="25">
        <v>275.745</v>
      </c>
      <c r="J103" s="24" t="s">
        <v>44</v>
      </c>
      <c r="K103" s="24" t="s">
        <v>45</v>
      </c>
      <c r="L103" s="26">
        <v>22284043.960000001</v>
      </c>
      <c r="M103" s="24" t="s">
        <v>66</v>
      </c>
      <c r="N103" s="24" t="s">
        <v>62</v>
      </c>
      <c r="O103" s="24" t="s">
        <v>57</v>
      </c>
      <c r="P103" s="24" t="s">
        <v>49</v>
      </c>
    </row>
    <row r="104" spans="2:16" s="18" customFormat="1" ht="48" x14ac:dyDescent="0.25">
      <c r="B104" s="30">
        <v>83</v>
      </c>
      <c r="C104" s="24" t="s">
        <v>302</v>
      </c>
      <c r="D104" s="24" t="s">
        <v>303</v>
      </c>
      <c r="E104" s="24" t="s">
        <v>192</v>
      </c>
      <c r="F104" s="24" t="s">
        <v>80</v>
      </c>
      <c r="G104" s="24">
        <v>8</v>
      </c>
      <c r="H104" s="24" t="s">
        <v>168</v>
      </c>
      <c r="I104" s="25">
        <v>29.605000000000008</v>
      </c>
      <c r="J104" s="24" t="s">
        <v>44</v>
      </c>
      <c r="K104" s="24" t="s">
        <v>45</v>
      </c>
      <c r="L104" s="26">
        <v>1986750.01</v>
      </c>
      <c r="M104" s="24" t="s">
        <v>66</v>
      </c>
      <c r="N104" s="24" t="s">
        <v>62</v>
      </c>
      <c r="O104" s="24" t="s">
        <v>57</v>
      </c>
      <c r="P104" s="24" t="s">
        <v>49</v>
      </c>
    </row>
    <row r="105" spans="2:16" s="18" customFormat="1" ht="36" x14ac:dyDescent="0.25">
      <c r="B105" s="30">
        <v>84</v>
      </c>
      <c r="C105" s="24" t="s">
        <v>343</v>
      </c>
      <c r="D105" s="24" t="s">
        <v>344</v>
      </c>
      <c r="E105" s="24" t="s">
        <v>193</v>
      </c>
      <c r="F105" s="24" t="s">
        <v>80</v>
      </c>
      <c r="G105" s="24">
        <v>796</v>
      </c>
      <c r="H105" s="24" t="s">
        <v>43</v>
      </c>
      <c r="I105" s="25">
        <v>272</v>
      </c>
      <c r="J105" s="24" t="s">
        <v>44</v>
      </c>
      <c r="K105" s="24" t="s">
        <v>45</v>
      </c>
      <c r="L105" s="26">
        <v>462400</v>
      </c>
      <c r="M105" s="24" t="s">
        <v>66</v>
      </c>
      <c r="N105" s="24" t="s">
        <v>73</v>
      </c>
      <c r="O105" s="24" t="s">
        <v>57</v>
      </c>
      <c r="P105" s="24" t="s">
        <v>49</v>
      </c>
    </row>
    <row r="106" spans="2:16" s="18" customFormat="1" ht="36" x14ac:dyDescent="0.25">
      <c r="B106" s="30">
        <v>85</v>
      </c>
      <c r="C106" s="24" t="s">
        <v>315</v>
      </c>
      <c r="D106" s="24" t="s">
        <v>316</v>
      </c>
      <c r="E106" s="24" t="s">
        <v>194</v>
      </c>
      <c r="F106" s="24" t="s">
        <v>80</v>
      </c>
      <c r="G106" s="24">
        <v>839</v>
      </c>
      <c r="H106" s="24" t="s">
        <v>43</v>
      </c>
      <c r="I106" s="25">
        <v>385</v>
      </c>
      <c r="J106" s="24" t="s">
        <v>44</v>
      </c>
      <c r="K106" s="24" t="s">
        <v>45</v>
      </c>
      <c r="L106" s="26">
        <v>813851.91</v>
      </c>
      <c r="M106" s="24" t="s">
        <v>66</v>
      </c>
      <c r="N106" s="24" t="s">
        <v>166</v>
      </c>
      <c r="O106" s="24" t="s">
        <v>57</v>
      </c>
      <c r="P106" s="24" t="s">
        <v>49</v>
      </c>
    </row>
    <row r="107" spans="2:16" s="59" customFormat="1" ht="52.5" customHeight="1" x14ac:dyDescent="0.25">
      <c r="B107" s="30">
        <v>86</v>
      </c>
      <c r="C107" s="37" t="s">
        <v>246</v>
      </c>
      <c r="D107" s="37" t="s">
        <v>314</v>
      </c>
      <c r="E107" s="37" t="s">
        <v>392</v>
      </c>
      <c r="F107" s="37" t="s">
        <v>80</v>
      </c>
      <c r="G107" s="37">
        <v>642</v>
      </c>
      <c r="H107" s="37" t="s">
        <v>61</v>
      </c>
      <c r="I107" s="57">
        <v>1</v>
      </c>
      <c r="J107" s="37" t="s">
        <v>44</v>
      </c>
      <c r="K107" s="37" t="s">
        <v>45</v>
      </c>
      <c r="L107" s="58">
        <v>426720</v>
      </c>
      <c r="M107" s="37" t="s">
        <v>66</v>
      </c>
      <c r="N107" s="37" t="s">
        <v>53</v>
      </c>
      <c r="O107" s="37" t="s">
        <v>57</v>
      </c>
      <c r="P107" s="37" t="s">
        <v>49</v>
      </c>
    </row>
    <row r="108" spans="2:16" s="59" customFormat="1" ht="67.5" customHeight="1" x14ac:dyDescent="0.25">
      <c r="B108" s="30">
        <v>87</v>
      </c>
      <c r="C108" s="37" t="s">
        <v>246</v>
      </c>
      <c r="D108" s="37" t="s">
        <v>314</v>
      </c>
      <c r="E108" s="37" t="s">
        <v>393</v>
      </c>
      <c r="F108" s="37" t="s">
        <v>80</v>
      </c>
      <c r="G108" s="37">
        <v>642</v>
      </c>
      <c r="H108" s="37" t="s">
        <v>61</v>
      </c>
      <c r="I108" s="57">
        <v>1</v>
      </c>
      <c r="J108" s="37" t="s">
        <v>44</v>
      </c>
      <c r="K108" s="37" t="s">
        <v>45</v>
      </c>
      <c r="L108" s="58">
        <v>2925760</v>
      </c>
      <c r="M108" s="37" t="s">
        <v>66</v>
      </c>
      <c r="N108" s="37" t="s">
        <v>53</v>
      </c>
      <c r="O108" s="37" t="s">
        <v>57</v>
      </c>
      <c r="P108" s="37" t="s">
        <v>49</v>
      </c>
    </row>
    <row r="109" spans="2:16" s="59" customFormat="1" ht="66" customHeight="1" x14ac:dyDescent="0.25">
      <c r="B109" s="30">
        <v>88</v>
      </c>
      <c r="C109" s="37" t="s">
        <v>246</v>
      </c>
      <c r="D109" s="37" t="s">
        <v>314</v>
      </c>
      <c r="E109" s="37" t="s">
        <v>394</v>
      </c>
      <c r="F109" s="37" t="s">
        <v>80</v>
      </c>
      <c r="G109" s="37">
        <v>642</v>
      </c>
      <c r="H109" s="37" t="s">
        <v>61</v>
      </c>
      <c r="I109" s="57">
        <v>1</v>
      </c>
      <c r="J109" s="37" t="s">
        <v>44</v>
      </c>
      <c r="K109" s="37" t="s">
        <v>45</v>
      </c>
      <c r="L109" s="58">
        <v>1462880</v>
      </c>
      <c r="M109" s="37" t="s">
        <v>66</v>
      </c>
      <c r="N109" s="37" t="s">
        <v>53</v>
      </c>
      <c r="O109" s="37" t="s">
        <v>57</v>
      </c>
      <c r="P109" s="37" t="s">
        <v>49</v>
      </c>
    </row>
    <row r="110" spans="2:16" s="59" customFormat="1" ht="39" customHeight="1" x14ac:dyDescent="0.25">
      <c r="B110" s="30">
        <v>89</v>
      </c>
      <c r="C110" s="37" t="s">
        <v>288</v>
      </c>
      <c r="D110" s="37" t="s">
        <v>289</v>
      </c>
      <c r="E110" s="37" t="s">
        <v>195</v>
      </c>
      <c r="F110" s="37" t="s">
        <v>80</v>
      </c>
      <c r="G110" s="37">
        <v>642</v>
      </c>
      <c r="H110" s="37" t="s">
        <v>61</v>
      </c>
      <c r="I110" s="57">
        <v>12</v>
      </c>
      <c r="J110" s="37" t="s">
        <v>44</v>
      </c>
      <c r="K110" s="37" t="s">
        <v>45</v>
      </c>
      <c r="L110" s="58">
        <v>10856198.939999999</v>
      </c>
      <c r="M110" s="37" t="s">
        <v>66</v>
      </c>
      <c r="N110" s="37" t="s">
        <v>62</v>
      </c>
      <c r="O110" s="37" t="s">
        <v>57</v>
      </c>
      <c r="P110" s="37" t="s">
        <v>49</v>
      </c>
    </row>
    <row r="111" spans="2:16" s="59" customFormat="1" ht="39.75" customHeight="1" x14ac:dyDescent="0.25">
      <c r="B111" s="30">
        <v>90</v>
      </c>
      <c r="C111" s="37" t="s">
        <v>246</v>
      </c>
      <c r="D111" s="37" t="s">
        <v>314</v>
      </c>
      <c r="E111" s="37" t="s">
        <v>383</v>
      </c>
      <c r="F111" s="37" t="s">
        <v>80</v>
      </c>
      <c r="G111" s="37">
        <v>642</v>
      </c>
      <c r="H111" s="37" t="s">
        <v>61</v>
      </c>
      <c r="I111" s="57">
        <v>1</v>
      </c>
      <c r="J111" s="37" t="s">
        <v>44</v>
      </c>
      <c r="K111" s="37" t="s">
        <v>45</v>
      </c>
      <c r="L111" s="58">
        <v>963360</v>
      </c>
      <c r="M111" s="37" t="s">
        <v>66</v>
      </c>
      <c r="N111" s="37" t="s">
        <v>53</v>
      </c>
      <c r="O111" s="37" t="s">
        <v>57</v>
      </c>
      <c r="P111" s="37" t="s">
        <v>49</v>
      </c>
    </row>
    <row r="112" spans="2:16" s="18" customFormat="1" ht="39.75" customHeight="1" x14ac:dyDescent="0.25">
      <c r="B112" s="30">
        <v>91</v>
      </c>
      <c r="C112" s="24" t="s">
        <v>288</v>
      </c>
      <c r="D112" s="24" t="s">
        <v>289</v>
      </c>
      <c r="E112" s="24" t="s">
        <v>196</v>
      </c>
      <c r="F112" s="24" t="s">
        <v>80</v>
      </c>
      <c r="G112" s="24">
        <v>642</v>
      </c>
      <c r="H112" s="24" t="s">
        <v>61</v>
      </c>
      <c r="I112" s="25">
        <v>12</v>
      </c>
      <c r="J112" s="24" t="s">
        <v>44</v>
      </c>
      <c r="K112" s="24" t="s">
        <v>45</v>
      </c>
      <c r="L112" s="26">
        <v>8974279.8300000001</v>
      </c>
      <c r="M112" s="24" t="s">
        <v>66</v>
      </c>
      <c r="N112" s="24" t="s">
        <v>62</v>
      </c>
      <c r="O112" s="24" t="s">
        <v>57</v>
      </c>
      <c r="P112" s="24" t="s">
        <v>49</v>
      </c>
    </row>
    <row r="113" spans="2:16" s="18" customFormat="1" ht="51.75" customHeight="1" x14ac:dyDescent="0.25">
      <c r="B113" s="30">
        <v>92</v>
      </c>
      <c r="C113" s="24" t="s">
        <v>288</v>
      </c>
      <c r="D113" s="24" t="s">
        <v>289</v>
      </c>
      <c r="E113" s="24" t="s">
        <v>462</v>
      </c>
      <c r="F113" s="24" t="s">
        <v>80</v>
      </c>
      <c r="G113" s="24">
        <v>642</v>
      </c>
      <c r="H113" s="24" t="s">
        <v>61</v>
      </c>
      <c r="I113" s="25">
        <v>12</v>
      </c>
      <c r="J113" s="24" t="s">
        <v>44</v>
      </c>
      <c r="K113" s="24" t="s">
        <v>45</v>
      </c>
      <c r="L113" s="26">
        <v>3340107.39</v>
      </c>
      <c r="M113" s="24" t="s">
        <v>66</v>
      </c>
      <c r="N113" s="24" t="s">
        <v>62</v>
      </c>
      <c r="O113" s="24" t="s">
        <v>57</v>
      </c>
      <c r="P113" s="24" t="s">
        <v>49</v>
      </c>
    </row>
    <row r="114" spans="2:16" s="18" customFormat="1" ht="36" x14ac:dyDescent="0.25">
      <c r="B114" s="30">
        <v>93</v>
      </c>
      <c r="C114" s="24" t="s">
        <v>324</v>
      </c>
      <c r="D114" s="24" t="s">
        <v>345</v>
      </c>
      <c r="E114" s="24" t="s">
        <v>197</v>
      </c>
      <c r="F114" s="24" t="s">
        <v>80</v>
      </c>
      <c r="G114" s="24">
        <v>796</v>
      </c>
      <c r="H114" s="24" t="s">
        <v>43</v>
      </c>
      <c r="I114" s="25">
        <v>1482</v>
      </c>
      <c r="J114" s="24" t="s">
        <v>44</v>
      </c>
      <c r="K114" s="24" t="s">
        <v>45</v>
      </c>
      <c r="L114" s="26">
        <v>679852.88</v>
      </c>
      <c r="M114" s="24" t="s">
        <v>66</v>
      </c>
      <c r="N114" s="24" t="s">
        <v>102</v>
      </c>
      <c r="O114" s="24" t="s">
        <v>57</v>
      </c>
      <c r="P114" s="24" t="s">
        <v>49</v>
      </c>
    </row>
    <row r="115" spans="2:16" s="18" customFormat="1" ht="36" x14ac:dyDescent="0.25">
      <c r="B115" s="30">
        <v>94</v>
      </c>
      <c r="C115" s="38" t="s">
        <v>346</v>
      </c>
      <c r="D115" s="24" t="s">
        <v>347</v>
      </c>
      <c r="E115" s="24" t="s">
        <v>351</v>
      </c>
      <c r="F115" s="24" t="s">
        <v>80</v>
      </c>
      <c r="G115" s="24">
        <v>796</v>
      </c>
      <c r="H115" s="24" t="s">
        <v>43</v>
      </c>
      <c r="I115" s="25">
        <v>1582.96</v>
      </c>
      <c r="J115" s="24" t="s">
        <v>44</v>
      </c>
      <c r="K115" s="24" t="s">
        <v>45</v>
      </c>
      <c r="L115" s="26">
        <v>804056.6</v>
      </c>
      <c r="M115" s="24" t="s">
        <v>66</v>
      </c>
      <c r="N115" s="24" t="s">
        <v>62</v>
      </c>
      <c r="O115" s="24" t="s">
        <v>57</v>
      </c>
      <c r="P115" s="24" t="s">
        <v>49</v>
      </c>
    </row>
    <row r="116" spans="2:16" s="18" customFormat="1" ht="86.25" customHeight="1" x14ac:dyDescent="0.25">
      <c r="B116" s="30">
        <v>95</v>
      </c>
      <c r="C116" s="38" t="s">
        <v>346</v>
      </c>
      <c r="D116" s="38" t="s">
        <v>347</v>
      </c>
      <c r="E116" s="24" t="s">
        <v>352</v>
      </c>
      <c r="F116" s="24" t="s">
        <v>80</v>
      </c>
      <c r="G116" s="24">
        <v>168</v>
      </c>
      <c r="H116" s="24" t="s">
        <v>353</v>
      </c>
      <c r="I116" s="25">
        <v>54.45</v>
      </c>
      <c r="J116" s="24" t="s">
        <v>44</v>
      </c>
      <c r="K116" s="24" t="s">
        <v>45</v>
      </c>
      <c r="L116" s="26">
        <v>2646936.5</v>
      </c>
      <c r="M116" s="24" t="s">
        <v>66</v>
      </c>
      <c r="N116" s="24" t="s">
        <v>62</v>
      </c>
      <c r="O116" s="24" t="s">
        <v>57</v>
      </c>
      <c r="P116" s="24" t="s">
        <v>49</v>
      </c>
    </row>
    <row r="117" spans="2:16" s="59" customFormat="1" ht="48" x14ac:dyDescent="0.25">
      <c r="B117" s="30">
        <v>96</v>
      </c>
      <c r="C117" s="37" t="s">
        <v>324</v>
      </c>
      <c r="D117" s="37" t="s">
        <v>348</v>
      </c>
      <c r="E117" s="37" t="s">
        <v>198</v>
      </c>
      <c r="F117" s="37" t="s">
        <v>80</v>
      </c>
      <c r="G117" s="37">
        <v>796</v>
      </c>
      <c r="H117" s="37" t="s">
        <v>43</v>
      </c>
      <c r="I117" s="57">
        <v>2735</v>
      </c>
      <c r="J117" s="37" t="s">
        <v>44</v>
      </c>
      <c r="K117" s="37" t="s">
        <v>45</v>
      </c>
      <c r="L117" s="58">
        <v>919509.11</v>
      </c>
      <c r="M117" s="37" t="s">
        <v>66</v>
      </c>
      <c r="N117" s="37" t="s">
        <v>62</v>
      </c>
      <c r="O117" s="37" t="s">
        <v>57</v>
      </c>
      <c r="P117" s="37" t="s">
        <v>49</v>
      </c>
    </row>
    <row r="118" spans="2:16" s="18" customFormat="1" ht="36" x14ac:dyDescent="0.25">
      <c r="B118" s="30">
        <v>97</v>
      </c>
      <c r="C118" s="38" t="s">
        <v>328</v>
      </c>
      <c r="D118" s="38" t="s">
        <v>329</v>
      </c>
      <c r="E118" s="38" t="s">
        <v>199</v>
      </c>
      <c r="F118" s="24" t="s">
        <v>80</v>
      </c>
      <c r="G118" s="38">
        <v>796</v>
      </c>
      <c r="H118" s="38" t="s">
        <v>43</v>
      </c>
      <c r="I118" s="39">
        <v>49224.3</v>
      </c>
      <c r="J118" s="38" t="s">
        <v>44</v>
      </c>
      <c r="K118" s="38" t="s">
        <v>45</v>
      </c>
      <c r="L118" s="40">
        <v>1155109.5</v>
      </c>
      <c r="M118" s="38" t="s">
        <v>66</v>
      </c>
      <c r="N118" s="38" t="s">
        <v>102</v>
      </c>
      <c r="O118" s="38" t="s">
        <v>57</v>
      </c>
      <c r="P118" s="38" t="s">
        <v>49</v>
      </c>
    </row>
    <row r="119" spans="2:16" s="18" customFormat="1" ht="36" x14ac:dyDescent="0.25">
      <c r="B119" s="30">
        <v>98</v>
      </c>
      <c r="C119" s="24" t="s">
        <v>349</v>
      </c>
      <c r="D119" s="24" t="s">
        <v>350</v>
      </c>
      <c r="E119" s="24" t="s">
        <v>273</v>
      </c>
      <c r="F119" s="24" t="s">
        <v>80</v>
      </c>
      <c r="G119" s="24">
        <v>839</v>
      </c>
      <c r="H119" s="24" t="s">
        <v>43</v>
      </c>
      <c r="I119" s="25">
        <v>1810</v>
      </c>
      <c r="J119" s="24" t="s">
        <v>44</v>
      </c>
      <c r="K119" s="24" t="s">
        <v>45</v>
      </c>
      <c r="L119" s="26">
        <v>1461390.8</v>
      </c>
      <c r="M119" s="24" t="s">
        <v>66</v>
      </c>
      <c r="N119" s="24" t="s">
        <v>62</v>
      </c>
      <c r="O119" s="24" t="s">
        <v>57</v>
      </c>
      <c r="P119" s="24" t="s">
        <v>49</v>
      </c>
    </row>
    <row r="120" spans="2:16" s="18" customFormat="1" ht="36" x14ac:dyDescent="0.25">
      <c r="B120" s="30">
        <v>99</v>
      </c>
      <c r="C120" s="24" t="s">
        <v>306</v>
      </c>
      <c r="D120" s="24" t="s">
        <v>307</v>
      </c>
      <c r="E120" s="24" t="s">
        <v>274</v>
      </c>
      <c r="F120" s="24" t="s">
        <v>80</v>
      </c>
      <c r="G120" s="24">
        <v>642</v>
      </c>
      <c r="H120" s="24" t="s">
        <v>61</v>
      </c>
      <c r="I120" s="25">
        <v>1</v>
      </c>
      <c r="J120" s="24" t="s">
        <v>177</v>
      </c>
      <c r="K120" s="24" t="s">
        <v>51</v>
      </c>
      <c r="L120" s="26">
        <v>600000</v>
      </c>
      <c r="M120" s="24" t="s">
        <v>53</v>
      </c>
      <c r="N120" s="24" t="s">
        <v>62</v>
      </c>
      <c r="O120" s="24" t="s">
        <v>57</v>
      </c>
      <c r="P120" s="24" t="s">
        <v>49</v>
      </c>
    </row>
    <row r="121" spans="2:16" s="18" customFormat="1" ht="36" x14ac:dyDescent="0.25">
      <c r="B121" s="30">
        <v>100</v>
      </c>
      <c r="C121" s="24" t="s">
        <v>321</v>
      </c>
      <c r="D121" s="24" t="s">
        <v>322</v>
      </c>
      <c r="E121" s="24" t="s">
        <v>200</v>
      </c>
      <c r="F121" s="24" t="s">
        <v>80</v>
      </c>
      <c r="G121" s="24">
        <v>839</v>
      </c>
      <c r="H121" s="24" t="s">
        <v>43</v>
      </c>
      <c r="I121" s="25">
        <v>603</v>
      </c>
      <c r="J121" s="24" t="s">
        <v>44</v>
      </c>
      <c r="K121" s="24" t="s">
        <v>45</v>
      </c>
      <c r="L121" s="26">
        <v>731444.04</v>
      </c>
      <c r="M121" s="24" t="s">
        <v>53</v>
      </c>
      <c r="N121" s="24" t="s">
        <v>62</v>
      </c>
      <c r="O121" s="24" t="s">
        <v>57</v>
      </c>
      <c r="P121" s="24" t="s">
        <v>49</v>
      </c>
    </row>
    <row r="122" spans="2:16" s="18" customFormat="1" ht="36" x14ac:dyDescent="0.25">
      <c r="B122" s="30">
        <v>101</v>
      </c>
      <c r="C122" s="24" t="s">
        <v>354</v>
      </c>
      <c r="D122" s="24" t="s">
        <v>355</v>
      </c>
      <c r="E122" s="24" t="s">
        <v>201</v>
      </c>
      <c r="F122" s="24" t="s">
        <v>80</v>
      </c>
      <c r="G122" s="24">
        <v>796</v>
      </c>
      <c r="H122" s="24" t="s">
        <v>43</v>
      </c>
      <c r="I122" s="25">
        <v>4685</v>
      </c>
      <c r="J122" s="24" t="s">
        <v>44</v>
      </c>
      <c r="K122" s="24" t="s">
        <v>45</v>
      </c>
      <c r="L122" s="26">
        <v>917719.74</v>
      </c>
      <c r="M122" s="24" t="s">
        <v>53</v>
      </c>
      <c r="N122" s="24" t="s">
        <v>62</v>
      </c>
      <c r="O122" s="24" t="s">
        <v>57</v>
      </c>
      <c r="P122" s="24" t="s">
        <v>49</v>
      </c>
    </row>
    <row r="123" spans="2:16" s="18" customFormat="1" ht="40.5" customHeight="1" x14ac:dyDescent="0.25">
      <c r="B123" s="30">
        <v>102</v>
      </c>
      <c r="C123" s="24" t="s">
        <v>356</v>
      </c>
      <c r="D123" s="24" t="s">
        <v>357</v>
      </c>
      <c r="E123" s="24" t="s">
        <v>463</v>
      </c>
      <c r="F123" s="24" t="s">
        <v>80</v>
      </c>
      <c r="G123" s="24">
        <v>796</v>
      </c>
      <c r="H123" s="24" t="s">
        <v>43</v>
      </c>
      <c r="I123" s="25">
        <v>1817</v>
      </c>
      <c r="J123" s="24" t="s">
        <v>44</v>
      </c>
      <c r="K123" s="24" t="s">
        <v>45</v>
      </c>
      <c r="L123" s="26">
        <v>1064079.04</v>
      </c>
      <c r="M123" s="24" t="s">
        <v>53</v>
      </c>
      <c r="N123" s="24" t="s">
        <v>62</v>
      </c>
      <c r="O123" s="24" t="s">
        <v>57</v>
      </c>
      <c r="P123" s="24" t="s">
        <v>49</v>
      </c>
    </row>
    <row r="124" spans="2:16" s="18" customFormat="1" ht="36" x14ac:dyDescent="0.25">
      <c r="B124" s="30">
        <v>103</v>
      </c>
      <c r="C124" s="24" t="s">
        <v>323</v>
      </c>
      <c r="D124" s="24" t="s">
        <v>403</v>
      </c>
      <c r="E124" s="24" t="s">
        <v>202</v>
      </c>
      <c r="F124" s="24" t="s">
        <v>80</v>
      </c>
      <c r="G124" s="24">
        <v>796</v>
      </c>
      <c r="H124" s="24" t="s">
        <v>43</v>
      </c>
      <c r="I124" s="25">
        <v>80</v>
      </c>
      <c r="J124" s="24" t="s">
        <v>50</v>
      </c>
      <c r="K124" s="24" t="s">
        <v>51</v>
      </c>
      <c r="L124" s="26">
        <v>2287953.3199999998</v>
      </c>
      <c r="M124" s="24" t="s">
        <v>53</v>
      </c>
      <c r="N124" s="24" t="s">
        <v>62</v>
      </c>
      <c r="O124" s="24" t="s">
        <v>57</v>
      </c>
      <c r="P124" s="24" t="s">
        <v>49</v>
      </c>
    </row>
    <row r="125" spans="2:16" s="18" customFormat="1" ht="36" x14ac:dyDescent="0.25">
      <c r="B125" s="30">
        <v>104</v>
      </c>
      <c r="C125" s="24" t="s">
        <v>358</v>
      </c>
      <c r="D125" s="24" t="s">
        <v>359</v>
      </c>
      <c r="E125" s="24" t="s">
        <v>203</v>
      </c>
      <c r="F125" s="24" t="s">
        <v>80</v>
      </c>
      <c r="G125" s="24">
        <v>796</v>
      </c>
      <c r="H125" s="24" t="s">
        <v>43</v>
      </c>
      <c r="I125" s="25">
        <v>11</v>
      </c>
      <c r="J125" s="24" t="s">
        <v>50</v>
      </c>
      <c r="K125" s="24" t="s">
        <v>51</v>
      </c>
      <c r="L125" s="26">
        <v>632763</v>
      </c>
      <c r="M125" s="24" t="s">
        <v>53</v>
      </c>
      <c r="N125" s="24" t="s">
        <v>62</v>
      </c>
      <c r="O125" s="24" t="s">
        <v>57</v>
      </c>
      <c r="P125" s="24" t="s">
        <v>49</v>
      </c>
    </row>
    <row r="126" spans="2:16" s="18" customFormat="1" ht="36" x14ac:dyDescent="0.25">
      <c r="B126" s="30">
        <v>105</v>
      </c>
      <c r="C126" s="24" t="s">
        <v>360</v>
      </c>
      <c r="D126" s="24" t="s">
        <v>361</v>
      </c>
      <c r="E126" s="24" t="s">
        <v>204</v>
      </c>
      <c r="F126" s="24" t="s">
        <v>80</v>
      </c>
      <c r="G126" s="24">
        <v>796</v>
      </c>
      <c r="H126" s="24" t="s">
        <v>43</v>
      </c>
      <c r="I126" s="25">
        <v>46</v>
      </c>
      <c r="J126" s="24" t="s">
        <v>50</v>
      </c>
      <c r="K126" s="24" t="s">
        <v>51</v>
      </c>
      <c r="L126" s="26">
        <v>1295304.3600000001</v>
      </c>
      <c r="M126" s="24" t="s">
        <v>53</v>
      </c>
      <c r="N126" s="24" t="s">
        <v>94</v>
      </c>
      <c r="O126" s="24" t="s">
        <v>57</v>
      </c>
      <c r="P126" s="24" t="s">
        <v>49</v>
      </c>
    </row>
    <row r="127" spans="2:16" s="59" customFormat="1" ht="36" x14ac:dyDescent="0.25">
      <c r="B127" s="30">
        <v>106</v>
      </c>
      <c r="C127" s="37" t="s">
        <v>324</v>
      </c>
      <c r="D127" s="37" t="s">
        <v>348</v>
      </c>
      <c r="E127" s="37" t="s">
        <v>205</v>
      </c>
      <c r="F127" s="37" t="s">
        <v>80</v>
      </c>
      <c r="G127" s="37">
        <v>839</v>
      </c>
      <c r="H127" s="37" t="s">
        <v>43</v>
      </c>
      <c r="I127" s="57">
        <v>366</v>
      </c>
      <c r="J127" s="37" t="s">
        <v>44</v>
      </c>
      <c r="K127" s="37" t="s">
        <v>45</v>
      </c>
      <c r="L127" s="58">
        <v>804429.33</v>
      </c>
      <c r="M127" s="37" t="s">
        <v>53</v>
      </c>
      <c r="N127" s="37" t="s">
        <v>62</v>
      </c>
      <c r="O127" s="37" t="s">
        <v>57</v>
      </c>
      <c r="P127" s="37" t="s">
        <v>49</v>
      </c>
    </row>
    <row r="128" spans="2:16" s="59" customFormat="1" ht="43.5" customHeight="1" x14ac:dyDescent="0.25">
      <c r="B128" s="30">
        <v>107</v>
      </c>
      <c r="C128" s="37" t="s">
        <v>246</v>
      </c>
      <c r="D128" s="37" t="s">
        <v>314</v>
      </c>
      <c r="E128" s="37" t="s">
        <v>384</v>
      </c>
      <c r="F128" s="37" t="s">
        <v>80</v>
      </c>
      <c r="G128" s="37">
        <v>642</v>
      </c>
      <c r="H128" s="37" t="s">
        <v>61</v>
      </c>
      <c r="I128" s="57">
        <v>1</v>
      </c>
      <c r="J128" s="37" t="s">
        <v>44</v>
      </c>
      <c r="K128" s="37" t="s">
        <v>45</v>
      </c>
      <c r="L128" s="58">
        <v>874720</v>
      </c>
      <c r="M128" s="37" t="s">
        <v>53</v>
      </c>
      <c r="N128" s="37" t="s">
        <v>69</v>
      </c>
      <c r="O128" s="37" t="s">
        <v>57</v>
      </c>
      <c r="P128" s="37" t="s">
        <v>49</v>
      </c>
    </row>
    <row r="129" spans="2:16" s="59" customFormat="1" ht="66.75" customHeight="1" x14ac:dyDescent="0.25">
      <c r="B129" s="30">
        <v>108</v>
      </c>
      <c r="C129" s="37" t="s">
        <v>246</v>
      </c>
      <c r="D129" s="37" t="s">
        <v>314</v>
      </c>
      <c r="E129" s="37" t="s">
        <v>395</v>
      </c>
      <c r="F129" s="37" t="s">
        <v>80</v>
      </c>
      <c r="G129" s="37">
        <v>642</v>
      </c>
      <c r="H129" s="37" t="s">
        <v>61</v>
      </c>
      <c r="I129" s="57">
        <v>1</v>
      </c>
      <c r="J129" s="37" t="s">
        <v>44</v>
      </c>
      <c r="K129" s="37" t="s">
        <v>45</v>
      </c>
      <c r="L129" s="58">
        <v>1248800</v>
      </c>
      <c r="M129" s="37" t="s">
        <v>53</v>
      </c>
      <c r="N129" s="37" t="s">
        <v>69</v>
      </c>
      <c r="O129" s="37" t="s">
        <v>57</v>
      </c>
      <c r="P129" s="37" t="s">
        <v>49</v>
      </c>
    </row>
    <row r="130" spans="2:16" s="18" customFormat="1" ht="36" x14ac:dyDescent="0.25">
      <c r="B130" s="30">
        <v>109</v>
      </c>
      <c r="C130" s="24" t="s">
        <v>288</v>
      </c>
      <c r="D130" s="24" t="s">
        <v>289</v>
      </c>
      <c r="E130" s="24" t="s">
        <v>275</v>
      </c>
      <c r="F130" s="24" t="s">
        <v>80</v>
      </c>
      <c r="G130" s="24">
        <v>642</v>
      </c>
      <c r="H130" s="24" t="s">
        <v>61</v>
      </c>
      <c r="I130" s="25">
        <v>1</v>
      </c>
      <c r="J130" s="24" t="s">
        <v>44</v>
      </c>
      <c r="K130" s="24" t="s">
        <v>45</v>
      </c>
      <c r="L130" s="26">
        <v>783246.65</v>
      </c>
      <c r="M130" s="24" t="s">
        <v>53</v>
      </c>
      <c r="N130" s="24" t="s">
        <v>62</v>
      </c>
      <c r="O130" s="24" t="s">
        <v>57</v>
      </c>
      <c r="P130" s="24" t="s">
        <v>49</v>
      </c>
    </row>
    <row r="131" spans="2:16" s="18" customFormat="1" ht="36" x14ac:dyDescent="0.25">
      <c r="B131" s="30">
        <v>110</v>
      </c>
      <c r="C131" s="24" t="s">
        <v>343</v>
      </c>
      <c r="D131" s="24" t="s">
        <v>362</v>
      </c>
      <c r="E131" s="24" t="s">
        <v>206</v>
      </c>
      <c r="F131" s="24" t="s">
        <v>80</v>
      </c>
      <c r="G131" s="24">
        <v>839</v>
      </c>
      <c r="H131" s="24" t="s">
        <v>43</v>
      </c>
      <c r="I131" s="25">
        <v>168</v>
      </c>
      <c r="J131" s="24" t="s">
        <v>44</v>
      </c>
      <c r="K131" s="24" t="s">
        <v>45</v>
      </c>
      <c r="L131" s="26">
        <v>538297.14</v>
      </c>
      <c r="M131" s="24" t="s">
        <v>53</v>
      </c>
      <c r="N131" s="24" t="s">
        <v>62</v>
      </c>
      <c r="O131" s="24" t="s">
        <v>57</v>
      </c>
      <c r="P131" s="24" t="s">
        <v>49</v>
      </c>
    </row>
    <row r="132" spans="2:16" s="18" customFormat="1" ht="36" x14ac:dyDescent="0.25">
      <c r="B132" s="30">
        <v>111</v>
      </c>
      <c r="C132" s="37" t="s">
        <v>380</v>
      </c>
      <c r="D132" s="37" t="s">
        <v>379</v>
      </c>
      <c r="E132" s="24" t="s">
        <v>229</v>
      </c>
      <c r="F132" s="24" t="s">
        <v>80</v>
      </c>
      <c r="G132" s="24" t="s">
        <v>76</v>
      </c>
      <c r="H132" s="24" t="s">
        <v>43</v>
      </c>
      <c r="I132" s="25">
        <f>SUM(I165:I181)</f>
        <v>0</v>
      </c>
      <c r="J132" s="24" t="s">
        <v>44</v>
      </c>
      <c r="K132" s="24" t="s">
        <v>45</v>
      </c>
      <c r="L132" s="26">
        <v>1500000</v>
      </c>
      <c r="M132" s="24" t="s">
        <v>46</v>
      </c>
      <c r="N132" s="24" t="s">
        <v>166</v>
      </c>
      <c r="O132" s="24" t="s">
        <v>48</v>
      </c>
      <c r="P132" s="24" t="s">
        <v>49</v>
      </c>
    </row>
    <row r="133" spans="2:16" s="18" customFormat="1" ht="113.25" customHeight="1" x14ac:dyDescent="0.25">
      <c r="B133" s="30">
        <v>112</v>
      </c>
      <c r="C133" s="37" t="s">
        <v>464</v>
      </c>
      <c r="D133" s="37" t="s">
        <v>247</v>
      </c>
      <c r="E133" s="24" t="s">
        <v>276</v>
      </c>
      <c r="F133" s="24" t="s">
        <v>230</v>
      </c>
      <c r="G133" s="24" t="s">
        <v>76</v>
      </c>
      <c r="H133" s="24" t="s">
        <v>43</v>
      </c>
      <c r="I133" s="25">
        <v>63</v>
      </c>
      <c r="J133" s="24" t="s">
        <v>231</v>
      </c>
      <c r="K133" s="24" t="s">
        <v>45</v>
      </c>
      <c r="L133" s="26">
        <v>944000</v>
      </c>
      <c r="M133" s="24" t="s">
        <v>46</v>
      </c>
      <c r="N133" s="24" t="s">
        <v>62</v>
      </c>
      <c r="O133" s="24" t="s">
        <v>57</v>
      </c>
      <c r="P133" s="24" t="s">
        <v>49</v>
      </c>
    </row>
    <row r="134" spans="2:16" s="18" customFormat="1" ht="39.75" customHeight="1" x14ac:dyDescent="0.25">
      <c r="B134" s="30">
        <v>113</v>
      </c>
      <c r="C134" s="37" t="s">
        <v>414</v>
      </c>
      <c r="D134" s="37" t="s">
        <v>414</v>
      </c>
      <c r="E134" s="24" t="s">
        <v>278</v>
      </c>
      <c r="F134" s="24" t="s">
        <v>80</v>
      </c>
      <c r="G134" s="24">
        <v>642</v>
      </c>
      <c r="H134" s="24" t="s">
        <v>61</v>
      </c>
      <c r="I134" s="40">
        <v>4248900</v>
      </c>
      <c r="J134" s="24" t="s">
        <v>50</v>
      </c>
      <c r="K134" s="24" t="s">
        <v>51</v>
      </c>
      <c r="L134" s="40">
        <v>4248900</v>
      </c>
      <c r="M134" s="24" t="s">
        <v>46</v>
      </c>
      <c r="N134" s="24" t="s">
        <v>166</v>
      </c>
      <c r="O134" s="24" t="s">
        <v>57</v>
      </c>
      <c r="P134" s="24" t="s">
        <v>49</v>
      </c>
    </row>
    <row r="135" spans="2:16" s="18" customFormat="1" ht="41.25" customHeight="1" x14ac:dyDescent="0.25">
      <c r="B135" s="30">
        <v>114</v>
      </c>
      <c r="C135" s="37" t="s">
        <v>409</v>
      </c>
      <c r="D135" s="37" t="s">
        <v>410</v>
      </c>
      <c r="E135" s="24" t="s">
        <v>232</v>
      </c>
      <c r="F135" s="24" t="s">
        <v>277</v>
      </c>
      <c r="G135" s="24">
        <v>642</v>
      </c>
      <c r="H135" s="24" t="s">
        <v>61</v>
      </c>
      <c r="I135" s="26">
        <v>816000</v>
      </c>
      <c r="J135" s="24" t="s">
        <v>50</v>
      </c>
      <c r="K135" s="24" t="s">
        <v>376</v>
      </c>
      <c r="L135" s="26">
        <v>816000</v>
      </c>
      <c r="M135" s="24" t="s">
        <v>46</v>
      </c>
      <c r="N135" s="24" t="s">
        <v>90</v>
      </c>
      <c r="O135" s="24" t="s">
        <v>57</v>
      </c>
      <c r="P135" s="24" t="s">
        <v>49</v>
      </c>
    </row>
    <row r="136" spans="2:16" s="18" customFormat="1" ht="63" customHeight="1" x14ac:dyDescent="0.25">
      <c r="B136" s="30">
        <v>115</v>
      </c>
      <c r="C136" s="37" t="s">
        <v>415</v>
      </c>
      <c r="D136" s="37" t="s">
        <v>416</v>
      </c>
      <c r="E136" s="38" t="s">
        <v>234</v>
      </c>
      <c r="F136" s="24" t="s">
        <v>277</v>
      </c>
      <c r="G136" s="38" t="s">
        <v>60</v>
      </c>
      <c r="H136" s="38" t="s">
        <v>61</v>
      </c>
      <c r="I136" s="40">
        <v>458820</v>
      </c>
      <c r="J136" s="38" t="s">
        <v>50</v>
      </c>
      <c r="K136" s="38" t="s">
        <v>51</v>
      </c>
      <c r="L136" s="40">
        <v>458820</v>
      </c>
      <c r="M136" s="38" t="s">
        <v>46</v>
      </c>
      <c r="N136" s="38" t="s">
        <v>62</v>
      </c>
      <c r="O136" s="38" t="s">
        <v>233</v>
      </c>
      <c r="P136" s="38" t="s">
        <v>64</v>
      </c>
    </row>
    <row r="137" spans="2:16" s="18" customFormat="1" ht="78" customHeight="1" x14ac:dyDescent="0.25">
      <c r="B137" s="30">
        <v>116</v>
      </c>
      <c r="C137" s="37" t="s">
        <v>417</v>
      </c>
      <c r="D137" s="37" t="s">
        <v>465</v>
      </c>
      <c r="E137" s="38" t="s">
        <v>279</v>
      </c>
      <c r="F137" s="24" t="s">
        <v>277</v>
      </c>
      <c r="G137" s="38" t="s">
        <v>60</v>
      </c>
      <c r="H137" s="38" t="s">
        <v>61</v>
      </c>
      <c r="I137" s="48">
        <v>939232</v>
      </c>
      <c r="J137" s="38" t="s">
        <v>50</v>
      </c>
      <c r="K137" s="38" t="s">
        <v>51</v>
      </c>
      <c r="L137" s="53">
        <v>939232</v>
      </c>
      <c r="M137" s="49" t="s">
        <v>46</v>
      </c>
      <c r="N137" s="38" t="s">
        <v>62</v>
      </c>
      <c r="O137" s="38" t="s">
        <v>233</v>
      </c>
      <c r="P137" s="38" t="s">
        <v>64</v>
      </c>
    </row>
    <row r="138" spans="2:16" s="18" customFormat="1" ht="42.75" customHeight="1" x14ac:dyDescent="0.25">
      <c r="B138" s="30">
        <v>117</v>
      </c>
      <c r="C138" s="37" t="s">
        <v>418</v>
      </c>
      <c r="D138" s="37" t="s">
        <v>419</v>
      </c>
      <c r="E138" s="24" t="s">
        <v>280</v>
      </c>
      <c r="F138" s="24" t="s">
        <v>277</v>
      </c>
      <c r="G138" s="24">
        <v>868</v>
      </c>
      <c r="H138" s="24" t="s">
        <v>43</v>
      </c>
      <c r="I138" s="50">
        <v>7138.7050000000008</v>
      </c>
      <c r="J138" s="24" t="s">
        <v>44</v>
      </c>
      <c r="K138" s="24" t="s">
        <v>45</v>
      </c>
      <c r="L138" s="26">
        <v>568927.69999999995</v>
      </c>
      <c r="M138" s="24" t="s">
        <v>46</v>
      </c>
      <c r="N138" s="24" t="s">
        <v>166</v>
      </c>
      <c r="O138" s="24" t="s">
        <v>57</v>
      </c>
      <c r="P138" s="24" t="s">
        <v>49</v>
      </c>
    </row>
    <row r="139" spans="2:16" s="18" customFormat="1" ht="69" customHeight="1" x14ac:dyDescent="0.25">
      <c r="B139" s="30">
        <v>118</v>
      </c>
      <c r="C139" s="37" t="s">
        <v>420</v>
      </c>
      <c r="D139" s="37" t="s">
        <v>421</v>
      </c>
      <c r="E139" s="24" t="s">
        <v>281</v>
      </c>
      <c r="F139" s="24" t="s">
        <v>277</v>
      </c>
      <c r="G139" s="24">
        <v>233</v>
      </c>
      <c r="H139" s="38" t="s">
        <v>61</v>
      </c>
      <c r="I139" s="26">
        <v>969988.06</v>
      </c>
      <c r="J139" s="24" t="s">
        <v>235</v>
      </c>
      <c r="K139" s="24" t="s">
        <v>236</v>
      </c>
      <c r="L139" s="26">
        <v>969988.06</v>
      </c>
      <c r="M139" s="24" t="s">
        <v>46</v>
      </c>
      <c r="N139" s="24" t="s">
        <v>62</v>
      </c>
      <c r="O139" s="24" t="s">
        <v>70</v>
      </c>
      <c r="P139" s="24" t="s">
        <v>64</v>
      </c>
    </row>
    <row r="140" spans="2:16" s="18" customFormat="1" ht="64.5" customHeight="1" x14ac:dyDescent="0.25">
      <c r="B140" s="30">
        <v>119</v>
      </c>
      <c r="C140" s="37" t="s">
        <v>420</v>
      </c>
      <c r="D140" s="37" t="s">
        <v>421</v>
      </c>
      <c r="E140" s="24" t="s">
        <v>282</v>
      </c>
      <c r="F140" s="24" t="s">
        <v>277</v>
      </c>
      <c r="G140" s="24">
        <v>233</v>
      </c>
      <c r="H140" s="38" t="s">
        <v>61</v>
      </c>
      <c r="I140" s="26">
        <v>969989.92</v>
      </c>
      <c r="J140" s="24" t="s">
        <v>235</v>
      </c>
      <c r="K140" s="24" t="s">
        <v>236</v>
      </c>
      <c r="L140" s="26">
        <v>969989.92</v>
      </c>
      <c r="M140" s="24" t="s">
        <v>46</v>
      </c>
      <c r="N140" s="24" t="s">
        <v>62</v>
      </c>
      <c r="O140" s="24" t="s">
        <v>70</v>
      </c>
      <c r="P140" s="24" t="s">
        <v>64</v>
      </c>
    </row>
    <row r="141" spans="2:16" s="18" customFormat="1" ht="66" customHeight="1" x14ac:dyDescent="0.25">
      <c r="B141" s="30">
        <v>120</v>
      </c>
      <c r="C141" s="37" t="s">
        <v>420</v>
      </c>
      <c r="D141" s="37" t="s">
        <v>421</v>
      </c>
      <c r="E141" s="24" t="s">
        <v>283</v>
      </c>
      <c r="F141" s="24" t="s">
        <v>277</v>
      </c>
      <c r="G141" s="24">
        <v>233</v>
      </c>
      <c r="H141" s="38" t="s">
        <v>61</v>
      </c>
      <c r="I141" s="26">
        <v>2699999.06</v>
      </c>
      <c r="J141" s="24" t="s">
        <v>235</v>
      </c>
      <c r="K141" s="24" t="s">
        <v>236</v>
      </c>
      <c r="L141" s="26">
        <v>2699999.06</v>
      </c>
      <c r="M141" s="24" t="s">
        <v>46</v>
      </c>
      <c r="N141" s="24" t="s">
        <v>62</v>
      </c>
      <c r="O141" s="24" t="s">
        <v>70</v>
      </c>
      <c r="P141" s="24" t="s">
        <v>64</v>
      </c>
    </row>
    <row r="142" spans="2:16" s="18" customFormat="1" ht="66.75" customHeight="1" x14ac:dyDescent="0.25">
      <c r="B142" s="30">
        <v>121</v>
      </c>
      <c r="C142" s="37" t="s">
        <v>420</v>
      </c>
      <c r="D142" s="37" t="s">
        <v>421</v>
      </c>
      <c r="E142" s="24" t="s">
        <v>284</v>
      </c>
      <c r="F142" s="24" t="s">
        <v>277</v>
      </c>
      <c r="G142" s="24">
        <v>233</v>
      </c>
      <c r="H142" s="38" t="s">
        <v>61</v>
      </c>
      <c r="I142" s="51">
        <v>4404000</v>
      </c>
      <c r="J142" s="24" t="s">
        <v>208</v>
      </c>
      <c r="K142" s="24" t="s">
        <v>209</v>
      </c>
      <c r="L142" s="54">
        <v>4404000</v>
      </c>
      <c r="M142" s="24" t="s">
        <v>46</v>
      </c>
      <c r="N142" s="24" t="s">
        <v>62</v>
      </c>
      <c r="O142" s="24" t="s">
        <v>70</v>
      </c>
      <c r="P142" s="24" t="s">
        <v>64</v>
      </c>
    </row>
    <row r="143" spans="2:16" s="18" customFormat="1" ht="63" customHeight="1" x14ac:dyDescent="0.25">
      <c r="B143" s="30">
        <v>122</v>
      </c>
      <c r="C143" s="37" t="s">
        <v>420</v>
      </c>
      <c r="D143" s="37" t="s">
        <v>421</v>
      </c>
      <c r="E143" s="24" t="s">
        <v>285</v>
      </c>
      <c r="F143" s="24" t="s">
        <v>277</v>
      </c>
      <c r="G143" s="24">
        <v>233</v>
      </c>
      <c r="H143" s="38" t="s">
        <v>61</v>
      </c>
      <c r="I143" s="51">
        <v>1007000</v>
      </c>
      <c r="J143" s="24" t="s">
        <v>237</v>
      </c>
      <c r="K143" s="24" t="s">
        <v>238</v>
      </c>
      <c r="L143" s="54">
        <v>1007000</v>
      </c>
      <c r="M143" s="24" t="s">
        <v>46</v>
      </c>
      <c r="N143" s="24" t="s">
        <v>62</v>
      </c>
      <c r="O143" s="24" t="s">
        <v>70</v>
      </c>
      <c r="P143" s="24" t="s">
        <v>64</v>
      </c>
    </row>
    <row r="144" spans="2:16" s="18" customFormat="1" ht="67.5" customHeight="1" x14ac:dyDescent="0.25">
      <c r="B144" s="30">
        <v>123</v>
      </c>
      <c r="C144" s="37" t="s">
        <v>420</v>
      </c>
      <c r="D144" s="37" t="s">
        <v>421</v>
      </c>
      <c r="E144" s="24" t="s">
        <v>285</v>
      </c>
      <c r="F144" s="24" t="s">
        <v>277</v>
      </c>
      <c r="G144" s="24">
        <v>233</v>
      </c>
      <c r="H144" s="38" t="s">
        <v>61</v>
      </c>
      <c r="I144" s="51">
        <v>750000</v>
      </c>
      <c r="J144" s="24" t="s">
        <v>237</v>
      </c>
      <c r="K144" s="24" t="s">
        <v>238</v>
      </c>
      <c r="L144" s="54">
        <v>750000</v>
      </c>
      <c r="M144" s="24" t="s">
        <v>46</v>
      </c>
      <c r="N144" s="24" t="s">
        <v>62</v>
      </c>
      <c r="O144" s="24" t="s">
        <v>70</v>
      </c>
      <c r="P144" s="24" t="s">
        <v>64</v>
      </c>
    </row>
    <row r="145" spans="2:16" s="18" customFormat="1" ht="67.5" customHeight="1" x14ac:dyDescent="0.25">
      <c r="B145" s="30">
        <v>124</v>
      </c>
      <c r="C145" s="37" t="s">
        <v>420</v>
      </c>
      <c r="D145" s="37" t="s">
        <v>421</v>
      </c>
      <c r="E145" s="24" t="s">
        <v>285</v>
      </c>
      <c r="F145" s="24" t="s">
        <v>277</v>
      </c>
      <c r="G145" s="24">
        <v>233</v>
      </c>
      <c r="H145" s="38" t="s">
        <v>61</v>
      </c>
      <c r="I145" s="51">
        <v>616000</v>
      </c>
      <c r="J145" s="24" t="s">
        <v>237</v>
      </c>
      <c r="K145" s="24" t="s">
        <v>238</v>
      </c>
      <c r="L145" s="54">
        <v>616000</v>
      </c>
      <c r="M145" s="24" t="s">
        <v>46</v>
      </c>
      <c r="N145" s="24" t="s">
        <v>62</v>
      </c>
      <c r="O145" s="24" t="s">
        <v>70</v>
      </c>
      <c r="P145" s="24" t="s">
        <v>64</v>
      </c>
    </row>
    <row r="146" spans="2:16" s="18" customFormat="1" ht="67.5" customHeight="1" x14ac:dyDescent="0.25">
      <c r="B146" s="30">
        <v>125</v>
      </c>
      <c r="C146" s="37" t="s">
        <v>420</v>
      </c>
      <c r="D146" s="37" t="s">
        <v>421</v>
      </c>
      <c r="E146" s="24" t="s">
        <v>285</v>
      </c>
      <c r="F146" s="24" t="s">
        <v>277</v>
      </c>
      <c r="G146" s="24">
        <v>233</v>
      </c>
      <c r="H146" s="38" t="s">
        <v>61</v>
      </c>
      <c r="I146" s="51">
        <v>564000</v>
      </c>
      <c r="J146" s="24" t="s">
        <v>237</v>
      </c>
      <c r="K146" s="24" t="s">
        <v>238</v>
      </c>
      <c r="L146" s="54">
        <v>564000</v>
      </c>
      <c r="M146" s="24" t="s">
        <v>46</v>
      </c>
      <c r="N146" s="24" t="s">
        <v>62</v>
      </c>
      <c r="O146" s="24" t="s">
        <v>70</v>
      </c>
      <c r="P146" s="24" t="s">
        <v>64</v>
      </c>
    </row>
    <row r="147" spans="2:16" s="18" customFormat="1" ht="67.5" customHeight="1" x14ac:dyDescent="0.25">
      <c r="B147" s="30">
        <v>126</v>
      </c>
      <c r="C147" s="37" t="s">
        <v>420</v>
      </c>
      <c r="D147" s="37" t="s">
        <v>421</v>
      </c>
      <c r="E147" s="24" t="s">
        <v>285</v>
      </c>
      <c r="F147" s="24" t="s">
        <v>277</v>
      </c>
      <c r="G147" s="24">
        <v>233</v>
      </c>
      <c r="H147" s="38" t="s">
        <v>61</v>
      </c>
      <c r="I147" s="51">
        <v>666000</v>
      </c>
      <c r="J147" s="24" t="s">
        <v>237</v>
      </c>
      <c r="K147" s="24" t="s">
        <v>238</v>
      </c>
      <c r="L147" s="54">
        <v>666000</v>
      </c>
      <c r="M147" s="24" t="s">
        <v>46</v>
      </c>
      <c r="N147" s="24" t="s">
        <v>62</v>
      </c>
      <c r="O147" s="24" t="s">
        <v>70</v>
      </c>
      <c r="P147" s="24" t="s">
        <v>64</v>
      </c>
    </row>
    <row r="148" spans="2:16" s="18" customFormat="1" ht="67.5" customHeight="1" x14ac:dyDescent="0.25">
      <c r="B148" s="30">
        <v>127</v>
      </c>
      <c r="C148" s="37" t="s">
        <v>420</v>
      </c>
      <c r="D148" s="37" t="s">
        <v>421</v>
      </c>
      <c r="E148" s="24" t="s">
        <v>285</v>
      </c>
      <c r="F148" s="24" t="s">
        <v>277</v>
      </c>
      <c r="G148" s="24">
        <v>233</v>
      </c>
      <c r="H148" s="38" t="s">
        <v>61</v>
      </c>
      <c r="I148" s="50">
        <v>1715400</v>
      </c>
      <c r="J148" s="24" t="s">
        <v>237</v>
      </c>
      <c r="K148" s="24" t="s">
        <v>238</v>
      </c>
      <c r="L148" s="55">
        <v>1715400</v>
      </c>
      <c r="M148" s="24" t="s">
        <v>46</v>
      </c>
      <c r="N148" s="24" t="s">
        <v>62</v>
      </c>
      <c r="O148" s="24" t="s">
        <v>70</v>
      </c>
      <c r="P148" s="24" t="s">
        <v>64</v>
      </c>
    </row>
    <row r="149" spans="2:16" s="18" customFormat="1" ht="67.5" customHeight="1" x14ac:dyDescent="0.25">
      <c r="B149" s="30">
        <v>128</v>
      </c>
      <c r="C149" s="37" t="s">
        <v>420</v>
      </c>
      <c r="D149" s="37" t="s">
        <v>421</v>
      </c>
      <c r="E149" s="24" t="s">
        <v>286</v>
      </c>
      <c r="F149" s="24" t="s">
        <v>277</v>
      </c>
      <c r="G149" s="24">
        <v>233</v>
      </c>
      <c r="H149" s="38" t="s">
        <v>61</v>
      </c>
      <c r="I149" s="25">
        <v>21681978</v>
      </c>
      <c r="J149" s="24" t="s">
        <v>50</v>
      </c>
      <c r="K149" s="24" t="s">
        <v>51</v>
      </c>
      <c r="L149" s="52">
        <v>21681978</v>
      </c>
      <c r="M149" s="24" t="s">
        <v>46</v>
      </c>
      <c r="N149" s="24" t="s">
        <v>62</v>
      </c>
      <c r="O149" s="24" t="s">
        <v>70</v>
      </c>
      <c r="P149" s="24" t="s">
        <v>64</v>
      </c>
    </row>
    <row r="150" spans="2:16" s="18" customFormat="1" ht="67.5" customHeight="1" x14ac:dyDescent="0.25">
      <c r="B150" s="30">
        <v>129</v>
      </c>
      <c r="C150" s="37" t="s">
        <v>422</v>
      </c>
      <c r="D150" s="37" t="s">
        <v>423</v>
      </c>
      <c r="E150" s="24" t="s">
        <v>239</v>
      </c>
      <c r="F150" s="24" t="s">
        <v>277</v>
      </c>
      <c r="G150" s="24">
        <v>642</v>
      </c>
      <c r="H150" s="38" t="s">
        <v>61</v>
      </c>
      <c r="I150" s="50">
        <v>687250</v>
      </c>
      <c r="J150" s="24" t="s">
        <v>50</v>
      </c>
      <c r="K150" s="24" t="s">
        <v>377</v>
      </c>
      <c r="L150" s="55">
        <v>687250</v>
      </c>
      <c r="M150" s="24" t="s">
        <v>46</v>
      </c>
      <c r="N150" s="24" t="s">
        <v>62</v>
      </c>
      <c r="O150" s="24" t="s">
        <v>70</v>
      </c>
      <c r="P150" s="24" t="s">
        <v>64</v>
      </c>
    </row>
    <row r="151" spans="2:16" s="18" customFormat="1" ht="67.5" customHeight="1" x14ac:dyDescent="0.25">
      <c r="B151" s="30">
        <v>130</v>
      </c>
      <c r="C151" s="37" t="s">
        <v>466</v>
      </c>
      <c r="D151" s="37" t="s">
        <v>424</v>
      </c>
      <c r="E151" s="24" t="s">
        <v>240</v>
      </c>
      <c r="F151" s="24" t="s">
        <v>277</v>
      </c>
      <c r="G151" s="24">
        <v>642</v>
      </c>
      <c r="H151" s="24" t="s">
        <v>61</v>
      </c>
      <c r="I151" s="25">
        <v>4</v>
      </c>
      <c r="J151" s="24" t="s">
        <v>50</v>
      </c>
      <c r="K151" s="24" t="s">
        <v>45</v>
      </c>
      <c r="L151" s="26">
        <v>1150000</v>
      </c>
      <c r="M151" s="24" t="s">
        <v>53</v>
      </c>
      <c r="N151" s="24" t="s">
        <v>94</v>
      </c>
      <c r="O151" s="24" t="s">
        <v>57</v>
      </c>
      <c r="P151" s="24" t="s">
        <v>49</v>
      </c>
    </row>
    <row r="152" spans="2:16" s="18" customFormat="1" ht="67.5" customHeight="1" x14ac:dyDescent="0.25">
      <c r="B152" s="30">
        <v>131</v>
      </c>
      <c r="C152" s="37" t="s">
        <v>414</v>
      </c>
      <c r="D152" s="37" t="s">
        <v>414</v>
      </c>
      <c r="E152" s="24" t="s">
        <v>287</v>
      </c>
      <c r="F152" s="24" t="s">
        <v>277</v>
      </c>
      <c r="G152" s="24">
        <v>642</v>
      </c>
      <c r="H152" s="24" t="s">
        <v>61</v>
      </c>
      <c r="I152" s="25">
        <v>3</v>
      </c>
      <c r="J152" s="24" t="s">
        <v>241</v>
      </c>
      <c r="K152" s="24" t="s">
        <v>242</v>
      </c>
      <c r="L152" s="26">
        <v>885000</v>
      </c>
      <c r="M152" s="24" t="s">
        <v>53</v>
      </c>
      <c r="N152" s="24" t="s">
        <v>52</v>
      </c>
      <c r="O152" s="24" t="s">
        <v>57</v>
      </c>
      <c r="P152" s="24" t="s">
        <v>49</v>
      </c>
    </row>
    <row r="153" spans="2:16" s="59" customFormat="1" ht="186" customHeight="1" x14ac:dyDescent="0.25">
      <c r="B153" s="30">
        <v>132</v>
      </c>
      <c r="C153" s="37" t="s">
        <v>467</v>
      </c>
      <c r="D153" s="37" t="s">
        <v>468</v>
      </c>
      <c r="E153" s="37" t="s">
        <v>401</v>
      </c>
      <c r="F153" s="37" t="s">
        <v>277</v>
      </c>
      <c r="G153" s="37">
        <v>796</v>
      </c>
      <c r="H153" s="37" t="s">
        <v>43</v>
      </c>
      <c r="I153" s="57">
        <v>59698.09</v>
      </c>
      <c r="J153" s="37" t="s">
        <v>44</v>
      </c>
      <c r="K153" s="37" t="s">
        <v>45</v>
      </c>
      <c r="L153" s="58">
        <v>4845803</v>
      </c>
      <c r="M153" s="37" t="s">
        <v>46</v>
      </c>
      <c r="N153" s="37" t="s">
        <v>62</v>
      </c>
      <c r="O153" s="37" t="s">
        <v>57</v>
      </c>
      <c r="P153" s="37" t="s">
        <v>49</v>
      </c>
    </row>
    <row r="154" spans="2:16" s="59" customFormat="1" ht="58.5" customHeight="1" x14ac:dyDescent="0.25">
      <c r="B154" s="30">
        <v>133</v>
      </c>
      <c r="C154" s="37" t="s">
        <v>315</v>
      </c>
      <c r="D154" s="37" t="s">
        <v>411</v>
      </c>
      <c r="E154" s="24" t="s">
        <v>408</v>
      </c>
      <c r="F154" s="37" t="s">
        <v>277</v>
      </c>
      <c r="G154" s="24">
        <v>796</v>
      </c>
      <c r="H154" s="24" t="s">
        <v>43</v>
      </c>
      <c r="I154" s="25">
        <v>26</v>
      </c>
      <c r="J154" s="24" t="s">
        <v>50</v>
      </c>
      <c r="K154" s="24" t="s">
        <v>51</v>
      </c>
      <c r="L154" s="26">
        <v>780000</v>
      </c>
      <c r="M154" s="24" t="s">
        <v>53</v>
      </c>
      <c r="N154" s="24" t="s">
        <v>73</v>
      </c>
      <c r="O154" s="24" t="s">
        <v>57</v>
      </c>
      <c r="P154" s="24" t="s">
        <v>49</v>
      </c>
    </row>
    <row r="155" spans="2:16" s="59" customFormat="1" ht="58.5" customHeight="1" x14ac:dyDescent="0.25">
      <c r="B155" s="30">
        <v>134</v>
      </c>
      <c r="C155" s="37" t="s">
        <v>427</v>
      </c>
      <c r="D155" s="37" t="s">
        <v>428</v>
      </c>
      <c r="E155" s="24" t="s">
        <v>429</v>
      </c>
      <c r="F155" s="37" t="s">
        <v>277</v>
      </c>
      <c r="G155" s="24" t="s">
        <v>60</v>
      </c>
      <c r="H155" s="24" t="s">
        <v>61</v>
      </c>
      <c r="I155" s="25">
        <v>1</v>
      </c>
      <c r="J155" s="24" t="s">
        <v>50</v>
      </c>
      <c r="K155" s="24" t="s">
        <v>51</v>
      </c>
      <c r="L155" s="26">
        <v>1611180</v>
      </c>
      <c r="M155" s="24" t="s">
        <v>46</v>
      </c>
      <c r="N155" s="24" t="s">
        <v>62</v>
      </c>
      <c r="O155" s="24" t="s">
        <v>430</v>
      </c>
      <c r="P155" s="24" t="s">
        <v>49</v>
      </c>
    </row>
    <row r="156" spans="2:16" s="59" customFormat="1" ht="58.5" customHeight="1" x14ac:dyDescent="0.25">
      <c r="B156" s="30">
        <v>135</v>
      </c>
      <c r="C156" s="37" t="s">
        <v>431</v>
      </c>
      <c r="D156" s="37" t="s">
        <v>432</v>
      </c>
      <c r="E156" s="24" t="s">
        <v>433</v>
      </c>
      <c r="F156" s="37" t="s">
        <v>80</v>
      </c>
      <c r="G156" s="24" t="s">
        <v>60</v>
      </c>
      <c r="H156" s="24" t="s">
        <v>61</v>
      </c>
      <c r="I156" s="25">
        <v>1</v>
      </c>
      <c r="J156" s="24" t="s">
        <v>434</v>
      </c>
      <c r="K156" s="24" t="s">
        <v>51</v>
      </c>
      <c r="L156" s="26">
        <v>2966470</v>
      </c>
      <c r="M156" s="24" t="s">
        <v>46</v>
      </c>
      <c r="N156" s="24" t="s">
        <v>62</v>
      </c>
      <c r="O156" s="24" t="s">
        <v>430</v>
      </c>
      <c r="P156" s="24" t="s">
        <v>49</v>
      </c>
    </row>
    <row r="157" spans="2:16" s="59" customFormat="1" ht="58.5" customHeight="1" x14ac:dyDescent="0.25">
      <c r="B157" s="30">
        <v>136</v>
      </c>
      <c r="C157" s="37" t="s">
        <v>435</v>
      </c>
      <c r="D157" s="37" t="s">
        <v>436</v>
      </c>
      <c r="E157" s="24" t="s">
        <v>437</v>
      </c>
      <c r="F157" s="37" t="s">
        <v>80</v>
      </c>
      <c r="G157" s="24" t="s">
        <v>60</v>
      </c>
      <c r="H157" s="24" t="s">
        <v>61</v>
      </c>
      <c r="I157" s="25">
        <v>1</v>
      </c>
      <c r="J157" s="24" t="s">
        <v>434</v>
      </c>
      <c r="K157" s="24" t="s">
        <v>51</v>
      </c>
      <c r="L157" s="26">
        <v>700000</v>
      </c>
      <c r="M157" s="24" t="s">
        <v>46</v>
      </c>
      <c r="N157" s="24" t="s">
        <v>62</v>
      </c>
      <c r="O157" s="24" t="s">
        <v>430</v>
      </c>
      <c r="P157" s="24" t="s">
        <v>49</v>
      </c>
    </row>
    <row r="158" spans="2:16" s="59" customFormat="1" ht="58.5" customHeight="1" x14ac:dyDescent="0.25">
      <c r="B158" s="30">
        <v>137</v>
      </c>
      <c r="C158" s="37" t="s">
        <v>431</v>
      </c>
      <c r="D158" s="37" t="s">
        <v>432</v>
      </c>
      <c r="E158" s="24" t="s">
        <v>438</v>
      </c>
      <c r="F158" s="37" t="s">
        <v>80</v>
      </c>
      <c r="G158" s="24" t="s">
        <v>60</v>
      </c>
      <c r="H158" s="24" t="s">
        <v>61</v>
      </c>
      <c r="I158" s="25">
        <v>2</v>
      </c>
      <c r="J158" s="24" t="s">
        <v>434</v>
      </c>
      <c r="K158" s="24" t="s">
        <v>51</v>
      </c>
      <c r="L158" s="26">
        <v>900000</v>
      </c>
      <c r="M158" s="24" t="s">
        <v>66</v>
      </c>
      <c r="N158" s="24" t="s">
        <v>74</v>
      </c>
      <c r="O158" s="24" t="s">
        <v>430</v>
      </c>
      <c r="P158" s="24" t="s">
        <v>49</v>
      </c>
    </row>
    <row r="159" spans="2:16" s="59" customFormat="1" ht="78" customHeight="1" x14ac:dyDescent="0.25">
      <c r="B159" s="30">
        <v>138</v>
      </c>
      <c r="C159" s="37" t="s">
        <v>136</v>
      </c>
      <c r="D159" s="37" t="s">
        <v>133</v>
      </c>
      <c r="E159" s="24" t="s">
        <v>471</v>
      </c>
      <c r="F159" s="83" t="s">
        <v>473</v>
      </c>
      <c r="G159" s="24">
        <v>796</v>
      </c>
      <c r="H159" s="24" t="s">
        <v>472</v>
      </c>
      <c r="I159" s="82">
        <v>4190</v>
      </c>
      <c r="J159" s="24" t="s">
        <v>50</v>
      </c>
      <c r="K159" s="24" t="s">
        <v>51</v>
      </c>
      <c r="L159" s="84">
        <v>3795252.29</v>
      </c>
      <c r="M159" s="24" t="s">
        <v>46</v>
      </c>
      <c r="N159" s="24" t="s">
        <v>97</v>
      </c>
      <c r="O159" s="37" t="s">
        <v>57</v>
      </c>
      <c r="P159" s="24" t="s">
        <v>49</v>
      </c>
    </row>
    <row r="160" spans="2:16" s="59" customFormat="1" ht="78" customHeight="1" x14ac:dyDescent="0.25">
      <c r="B160" s="30">
        <v>139</v>
      </c>
      <c r="C160" s="37" t="s">
        <v>136</v>
      </c>
      <c r="D160" s="37" t="s">
        <v>133</v>
      </c>
      <c r="E160" s="37" t="s">
        <v>474</v>
      </c>
      <c r="F160" s="37" t="s">
        <v>475</v>
      </c>
      <c r="G160" s="37" t="s">
        <v>76</v>
      </c>
      <c r="H160" s="37" t="s">
        <v>43</v>
      </c>
      <c r="I160" s="57">
        <v>24900</v>
      </c>
      <c r="J160" s="37" t="s">
        <v>119</v>
      </c>
      <c r="K160" s="37" t="s">
        <v>51</v>
      </c>
      <c r="L160" s="58">
        <v>30876000</v>
      </c>
      <c r="M160" s="37" t="s">
        <v>46</v>
      </c>
      <c r="N160" s="37" t="s">
        <v>52</v>
      </c>
      <c r="O160" s="37" t="s">
        <v>57</v>
      </c>
      <c r="P160" s="37" t="s">
        <v>49</v>
      </c>
    </row>
    <row r="161" spans="1:17" s="59" customFormat="1" ht="78" customHeight="1" x14ac:dyDescent="0.25">
      <c r="B161" s="30">
        <v>140</v>
      </c>
      <c r="C161" s="37" t="s">
        <v>485</v>
      </c>
      <c r="D161" s="37" t="s">
        <v>484</v>
      </c>
      <c r="E161" s="37" t="s">
        <v>486</v>
      </c>
      <c r="F161" s="37" t="s">
        <v>475</v>
      </c>
      <c r="G161" s="37" t="s">
        <v>60</v>
      </c>
      <c r="H161" s="37" t="s">
        <v>61</v>
      </c>
      <c r="I161" s="57"/>
      <c r="J161" s="37" t="s">
        <v>44</v>
      </c>
      <c r="K161" s="37" t="s">
        <v>45</v>
      </c>
      <c r="L161" s="58">
        <v>600000</v>
      </c>
      <c r="M161" s="37" t="s">
        <v>46</v>
      </c>
      <c r="N161" s="37" t="s">
        <v>62</v>
      </c>
      <c r="O161" s="37" t="s">
        <v>57</v>
      </c>
      <c r="P161" s="37" t="s">
        <v>49</v>
      </c>
    </row>
    <row r="162" spans="1:17" s="59" customFormat="1" ht="85.5" customHeight="1" x14ac:dyDescent="0.25">
      <c r="B162" s="30">
        <v>141</v>
      </c>
      <c r="C162" s="37" t="s">
        <v>481</v>
      </c>
      <c r="D162" s="37" t="s">
        <v>480</v>
      </c>
      <c r="E162" s="37" t="s">
        <v>477</v>
      </c>
      <c r="F162" s="37" t="s">
        <v>478</v>
      </c>
      <c r="G162" s="37">
        <v>642</v>
      </c>
      <c r="H162" s="37" t="s">
        <v>61</v>
      </c>
      <c r="I162" s="57"/>
      <c r="J162" s="37" t="s">
        <v>119</v>
      </c>
      <c r="K162" s="37" t="s">
        <v>51</v>
      </c>
      <c r="L162" s="58">
        <v>736000</v>
      </c>
      <c r="M162" s="37" t="s">
        <v>46</v>
      </c>
      <c r="N162" s="37" t="s">
        <v>62</v>
      </c>
      <c r="O162" s="37" t="s">
        <v>70</v>
      </c>
      <c r="P162" s="37" t="s">
        <v>64</v>
      </c>
    </row>
    <row r="163" spans="1:17" s="59" customFormat="1" ht="87.75" customHeight="1" x14ac:dyDescent="0.25">
      <c r="B163" s="30">
        <v>142</v>
      </c>
      <c r="C163" s="37" t="s">
        <v>481</v>
      </c>
      <c r="D163" s="37" t="s">
        <v>480</v>
      </c>
      <c r="E163" s="37" t="s">
        <v>477</v>
      </c>
      <c r="F163" s="37" t="s">
        <v>478</v>
      </c>
      <c r="G163" s="37">
        <v>642</v>
      </c>
      <c r="H163" s="37" t="s">
        <v>61</v>
      </c>
      <c r="I163" s="57"/>
      <c r="J163" s="37" t="s">
        <v>44</v>
      </c>
      <c r="K163" s="45" t="s">
        <v>45</v>
      </c>
      <c r="L163" s="58">
        <v>185835250</v>
      </c>
      <c r="M163" s="37" t="s">
        <v>46</v>
      </c>
      <c r="N163" s="37" t="s">
        <v>62</v>
      </c>
      <c r="O163" s="37" t="s">
        <v>70</v>
      </c>
      <c r="P163" s="37" t="s">
        <v>64</v>
      </c>
    </row>
    <row r="164" spans="1:17" s="59" customFormat="1" ht="85.5" customHeight="1" x14ac:dyDescent="0.25">
      <c r="B164" s="30">
        <v>143</v>
      </c>
      <c r="C164" s="37" t="s">
        <v>483</v>
      </c>
      <c r="D164" s="37" t="s">
        <v>482</v>
      </c>
      <c r="E164" s="37" t="s">
        <v>479</v>
      </c>
      <c r="F164" s="37" t="s">
        <v>475</v>
      </c>
      <c r="G164" s="37">
        <v>642</v>
      </c>
      <c r="H164" s="37" t="s">
        <v>61</v>
      </c>
      <c r="I164" s="57"/>
      <c r="J164" s="37" t="s">
        <v>119</v>
      </c>
      <c r="K164" s="37" t="s">
        <v>51</v>
      </c>
      <c r="L164" s="58">
        <v>720000</v>
      </c>
      <c r="M164" s="37" t="s">
        <v>46</v>
      </c>
      <c r="N164" s="37" t="s">
        <v>62</v>
      </c>
      <c r="O164" s="37" t="s">
        <v>70</v>
      </c>
      <c r="P164" s="37" t="s">
        <v>64</v>
      </c>
    </row>
    <row r="165" spans="1:17" x14ac:dyDescent="0.25">
      <c r="A165" s="18"/>
      <c r="B165" s="14"/>
      <c r="C165" s="14"/>
      <c r="D165" s="43"/>
      <c r="E165" s="15" t="s">
        <v>26</v>
      </c>
      <c r="F165" s="14"/>
      <c r="G165" s="14"/>
      <c r="H165" s="14"/>
      <c r="I165" s="14"/>
      <c r="J165" s="14"/>
      <c r="K165" s="14"/>
      <c r="L165" s="27">
        <f>SUM(L22:L164)</f>
        <v>1034468581.88</v>
      </c>
      <c r="M165" s="16" t="s">
        <v>42</v>
      </c>
      <c r="N165" s="16" t="s">
        <v>42</v>
      </c>
      <c r="O165" s="16" t="s">
        <v>42</v>
      </c>
      <c r="P165" s="16" t="s">
        <v>42</v>
      </c>
      <c r="Q165" s="18"/>
    </row>
    <row r="167" spans="1:17" x14ac:dyDescent="0.25">
      <c r="B167" s="12"/>
      <c r="C167" s="2"/>
      <c r="D167" s="41"/>
      <c r="E167" s="2"/>
      <c r="F167" s="2"/>
      <c r="G167" s="2"/>
      <c r="H167" s="2"/>
      <c r="I167" s="2"/>
      <c r="J167" s="2"/>
    </row>
    <row r="168" spans="1:17" x14ac:dyDescent="0.25">
      <c r="B168" s="1"/>
      <c r="C168" s="2"/>
      <c r="D168" s="41"/>
      <c r="E168" s="2"/>
      <c r="F168" s="2"/>
      <c r="G168" s="2"/>
      <c r="H168" s="2"/>
      <c r="I168" s="2"/>
      <c r="J168" s="2"/>
    </row>
    <row r="169" spans="1:17" ht="15" customHeight="1" x14ac:dyDescent="0.25">
      <c r="A169" s="18"/>
      <c r="B169" s="12"/>
      <c r="C169" s="2"/>
      <c r="D169" s="41"/>
      <c r="E169" s="2"/>
      <c r="F169" s="2"/>
      <c r="G169" s="2"/>
      <c r="H169" s="21"/>
      <c r="I169" s="2"/>
      <c r="J169" s="2"/>
      <c r="K169" s="20"/>
      <c r="L169" s="18"/>
      <c r="M169" s="18"/>
      <c r="N169" s="18"/>
      <c r="O169" s="18"/>
      <c r="P169" s="18"/>
    </row>
    <row r="170" spans="1:17" ht="15" customHeight="1" x14ac:dyDescent="0.25">
      <c r="A170" s="18"/>
      <c r="B170" s="12"/>
      <c r="C170" s="2"/>
      <c r="D170" s="41"/>
      <c r="E170" s="2"/>
      <c r="F170" s="2"/>
      <c r="G170" s="2"/>
      <c r="H170" s="21"/>
      <c r="I170" s="2"/>
      <c r="J170" s="2"/>
      <c r="K170" s="20"/>
      <c r="L170" s="18"/>
      <c r="M170" s="18"/>
      <c r="N170" s="18"/>
      <c r="O170" s="18"/>
      <c r="P170" s="18"/>
    </row>
    <row r="171" spans="1:17" ht="15" customHeight="1" x14ac:dyDescent="0.25">
      <c r="A171" s="18"/>
      <c r="B171" s="12"/>
      <c r="C171" s="2"/>
      <c r="D171" s="41"/>
      <c r="E171" s="2"/>
      <c r="F171" s="2"/>
      <c r="G171" s="2"/>
      <c r="H171" s="21"/>
      <c r="I171" s="2"/>
      <c r="J171" s="2"/>
      <c r="K171" s="20"/>
      <c r="L171" s="18"/>
      <c r="M171" s="18"/>
      <c r="N171" s="18"/>
      <c r="O171" s="18"/>
      <c r="P171" s="18"/>
    </row>
    <row r="172" spans="1:17" ht="15" customHeight="1" x14ac:dyDescent="0.25">
      <c r="A172" s="18"/>
      <c r="B172" s="12"/>
      <c r="C172" s="2"/>
      <c r="D172" s="41"/>
      <c r="E172" s="2"/>
      <c r="F172" s="2"/>
      <c r="G172" s="2"/>
      <c r="H172" s="21"/>
      <c r="I172" s="2"/>
      <c r="J172" s="2"/>
      <c r="K172" s="20"/>
      <c r="L172" s="18"/>
      <c r="M172" s="18"/>
      <c r="N172" s="18"/>
      <c r="O172" s="18"/>
      <c r="P172" s="18"/>
    </row>
    <row r="173" spans="1:17" ht="15" customHeight="1" x14ac:dyDescent="0.25">
      <c r="A173" s="18"/>
      <c r="B173" s="12"/>
      <c r="C173" s="2"/>
      <c r="D173" s="41"/>
      <c r="E173" s="2"/>
      <c r="F173" s="2"/>
      <c r="G173" s="2"/>
      <c r="H173" s="21"/>
      <c r="I173" s="2"/>
      <c r="J173" s="2"/>
      <c r="K173" s="20"/>
      <c r="L173" s="18"/>
      <c r="M173" s="18"/>
      <c r="N173" s="18"/>
      <c r="O173" s="18"/>
      <c r="P173" s="18"/>
    </row>
    <row r="174" spans="1:17" ht="15" customHeight="1" x14ac:dyDescent="0.25">
      <c r="A174" s="18"/>
      <c r="B174" s="12"/>
      <c r="C174" s="2"/>
      <c r="D174" s="41"/>
      <c r="E174" s="2"/>
      <c r="F174" s="2"/>
      <c r="G174" s="2"/>
      <c r="H174" s="21"/>
      <c r="I174" s="2"/>
      <c r="J174" s="2"/>
      <c r="K174" s="20"/>
      <c r="L174" s="18"/>
      <c r="M174" s="18"/>
      <c r="N174" s="18"/>
      <c r="O174" s="18"/>
      <c r="P174" s="18"/>
    </row>
    <row r="175" spans="1:17" ht="15" customHeight="1" x14ac:dyDescent="0.25">
      <c r="A175" s="18"/>
      <c r="B175" s="12"/>
      <c r="C175" s="2"/>
      <c r="D175" s="41"/>
      <c r="E175" s="2"/>
      <c r="F175" s="2"/>
      <c r="G175" s="2"/>
      <c r="H175" s="21"/>
      <c r="I175" s="2"/>
      <c r="J175" s="2"/>
      <c r="K175" s="20"/>
      <c r="L175" s="18"/>
      <c r="M175" s="18"/>
      <c r="N175" s="18"/>
      <c r="O175" s="18"/>
      <c r="P175" s="18"/>
    </row>
    <row r="176" spans="1:17" ht="15" customHeight="1" x14ac:dyDescent="0.25">
      <c r="A176" s="18"/>
      <c r="B176" s="12"/>
      <c r="C176" s="2"/>
      <c r="D176" s="41"/>
      <c r="E176" s="2"/>
      <c r="F176" s="2"/>
      <c r="G176" s="2"/>
      <c r="H176" s="21"/>
      <c r="I176" s="2"/>
      <c r="J176" s="2"/>
      <c r="K176" s="20"/>
      <c r="L176" s="18"/>
      <c r="M176" s="18"/>
      <c r="N176" s="18"/>
      <c r="O176" s="18"/>
      <c r="P176" s="18"/>
    </row>
  </sheetData>
  <mergeCells count="34">
    <mergeCell ref="B2:P2"/>
    <mergeCell ref="B13:B20"/>
    <mergeCell ref="C13:C20"/>
    <mergeCell ref="D13:D20"/>
    <mergeCell ref="E13:N13"/>
    <mergeCell ref="J14:K16"/>
    <mergeCell ref="L14:L20"/>
    <mergeCell ref="E4:F4"/>
    <mergeCell ref="E5:F5"/>
    <mergeCell ref="E6:F6"/>
    <mergeCell ref="E8:F8"/>
    <mergeCell ref="E9:F9"/>
    <mergeCell ref="E10:F10"/>
    <mergeCell ref="G10:M10"/>
    <mergeCell ref="G17:G20"/>
    <mergeCell ref="H17:H20"/>
    <mergeCell ref="G9:M9"/>
    <mergeCell ref="K17:K20"/>
    <mergeCell ref="E14:E20"/>
    <mergeCell ref="F14:F20"/>
    <mergeCell ref="I14:I20"/>
    <mergeCell ref="G14:H16"/>
    <mergeCell ref="J17:J20"/>
    <mergeCell ref="G4:M4"/>
    <mergeCell ref="G5:M5"/>
    <mergeCell ref="G6:M6"/>
    <mergeCell ref="G7:M7"/>
    <mergeCell ref="G8:M8"/>
    <mergeCell ref="P13:P16"/>
    <mergeCell ref="N17:N20"/>
    <mergeCell ref="P17:P20"/>
    <mergeCell ref="M14:N16"/>
    <mergeCell ref="O13:O20"/>
    <mergeCell ref="M17:M20"/>
  </mergeCells>
  <hyperlinks>
    <hyperlink ref="G7" r:id="rId1"/>
  </hyperlinks>
  <pageMargins left="3.937007874015748E-2" right="3.937007874015748E-2" top="0.19685039370078741" bottom="0" header="0" footer="0.11811023622047245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opLeftCell="B1" zoomScale="80" zoomScaleNormal="80" workbookViewId="0">
      <selection activeCell="Q1" sqref="Q1:Q1048576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7.140625" style="18" customWidth="1"/>
    <col min="4" max="4" width="10.28515625" style="18" customWidth="1"/>
    <col min="5" max="5" width="22.5703125" style="18" customWidth="1"/>
    <col min="6" max="6" width="16.7109375" style="18" customWidth="1"/>
    <col min="7" max="7" width="6.28515625" style="18" customWidth="1"/>
    <col min="8" max="8" width="7.42578125" style="18" customWidth="1"/>
    <col min="9" max="9" width="8.140625" style="18" customWidth="1"/>
    <col min="10" max="10" width="9.42578125" style="18" customWidth="1"/>
    <col min="11" max="11" width="9" style="18" customWidth="1"/>
    <col min="12" max="12" width="12.140625" style="18" customWidth="1"/>
    <col min="13" max="13" width="10.7109375" style="18" customWidth="1"/>
    <col min="14" max="14" width="9.140625" style="18"/>
    <col min="15" max="15" width="12.710937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54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15" t="s">
        <v>27</v>
      </c>
      <c r="F4" s="116"/>
      <c r="G4" s="96" t="s">
        <v>55</v>
      </c>
      <c r="H4" s="97"/>
      <c r="I4" s="97"/>
      <c r="J4" s="97"/>
      <c r="K4" s="97"/>
      <c r="L4" s="97"/>
      <c r="M4" s="98"/>
      <c r="N4" s="2"/>
      <c r="O4" s="2"/>
      <c r="P4" s="2"/>
    </row>
    <row r="5" spans="2:16" ht="15" customHeight="1" x14ac:dyDescent="0.25">
      <c r="B5" s="1"/>
      <c r="C5" s="2"/>
      <c r="D5" s="2"/>
      <c r="E5" s="115" t="s">
        <v>28</v>
      </c>
      <c r="F5" s="116"/>
      <c r="G5" s="99" t="s">
        <v>29</v>
      </c>
      <c r="H5" s="99"/>
      <c r="I5" s="99"/>
      <c r="J5" s="99"/>
      <c r="K5" s="99"/>
      <c r="L5" s="99"/>
      <c r="M5" s="99"/>
      <c r="N5" s="2"/>
      <c r="O5" s="2"/>
      <c r="P5" s="2"/>
    </row>
    <row r="6" spans="2:16" ht="15" customHeight="1" x14ac:dyDescent="0.25">
      <c r="B6" s="1"/>
      <c r="C6" s="2"/>
      <c r="D6" s="2"/>
      <c r="E6" s="115" t="s">
        <v>30</v>
      </c>
      <c r="F6" s="116"/>
      <c r="G6" s="100" t="s">
        <v>31</v>
      </c>
      <c r="H6" s="100"/>
      <c r="I6" s="100"/>
      <c r="J6" s="100"/>
      <c r="K6" s="100"/>
      <c r="L6" s="100"/>
      <c r="M6" s="100"/>
      <c r="N6" s="2"/>
      <c r="O6" s="2"/>
      <c r="P6" s="2"/>
    </row>
    <row r="7" spans="2:16" ht="15" customHeight="1" x14ac:dyDescent="0.25">
      <c r="B7" s="1"/>
      <c r="C7" s="2"/>
      <c r="D7" s="2"/>
      <c r="E7" s="19" t="s">
        <v>32</v>
      </c>
      <c r="F7" s="19"/>
      <c r="G7" s="101" t="s">
        <v>33</v>
      </c>
      <c r="H7" s="101"/>
      <c r="I7" s="101"/>
      <c r="J7" s="101"/>
      <c r="K7" s="101"/>
      <c r="L7" s="101"/>
      <c r="M7" s="101"/>
      <c r="N7" s="2"/>
      <c r="O7" s="2"/>
      <c r="P7" s="2"/>
    </row>
    <row r="8" spans="2:16" ht="15" customHeight="1" x14ac:dyDescent="0.25">
      <c r="B8" s="1"/>
      <c r="C8" s="2"/>
      <c r="D8" s="2"/>
      <c r="E8" s="115" t="s">
        <v>34</v>
      </c>
      <c r="F8" s="116"/>
      <c r="G8" s="102" t="s">
        <v>35</v>
      </c>
      <c r="H8" s="102"/>
      <c r="I8" s="102"/>
      <c r="J8" s="102"/>
      <c r="K8" s="102"/>
      <c r="L8" s="102"/>
      <c r="M8" s="102"/>
      <c r="N8" s="2"/>
      <c r="O8" s="2"/>
      <c r="P8" s="2"/>
    </row>
    <row r="9" spans="2:16" ht="15" customHeight="1" x14ac:dyDescent="0.25">
      <c r="B9" s="1"/>
      <c r="C9" s="2"/>
      <c r="D9" s="2"/>
      <c r="E9" s="115" t="s">
        <v>36</v>
      </c>
      <c r="F9" s="116"/>
      <c r="G9" s="100">
        <v>997750001</v>
      </c>
      <c r="H9" s="100"/>
      <c r="I9" s="100"/>
      <c r="J9" s="100"/>
      <c r="K9" s="100"/>
      <c r="L9" s="100"/>
      <c r="M9" s="100"/>
      <c r="N9" s="2"/>
      <c r="O9" s="2"/>
      <c r="P9" s="2"/>
    </row>
    <row r="10" spans="2:16" ht="15" customHeight="1" x14ac:dyDescent="0.25">
      <c r="B10" s="1"/>
      <c r="C10" s="2"/>
      <c r="D10" s="2"/>
      <c r="E10" s="115" t="s">
        <v>37</v>
      </c>
      <c r="F10" s="116"/>
      <c r="G10" s="100">
        <v>804013</v>
      </c>
      <c r="H10" s="100"/>
      <c r="I10" s="100"/>
      <c r="J10" s="100"/>
      <c r="K10" s="100"/>
      <c r="L10" s="100"/>
      <c r="M10" s="100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19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85" t="s">
        <v>0</v>
      </c>
      <c r="C13" s="85" t="s">
        <v>1</v>
      </c>
      <c r="D13" s="85" t="s">
        <v>2</v>
      </c>
      <c r="E13" s="109" t="s">
        <v>3</v>
      </c>
      <c r="F13" s="110"/>
      <c r="G13" s="110"/>
      <c r="H13" s="110"/>
      <c r="I13" s="110"/>
      <c r="J13" s="110"/>
      <c r="K13" s="110"/>
      <c r="L13" s="110"/>
      <c r="M13" s="110"/>
      <c r="N13" s="111"/>
      <c r="O13" s="85" t="s">
        <v>4</v>
      </c>
      <c r="P13" s="85" t="s">
        <v>5</v>
      </c>
    </row>
    <row r="14" spans="2:16" x14ac:dyDescent="0.25">
      <c r="B14" s="86"/>
      <c r="C14" s="86"/>
      <c r="D14" s="86"/>
      <c r="E14" s="85" t="s">
        <v>6</v>
      </c>
      <c r="F14" s="85" t="s">
        <v>7</v>
      </c>
      <c r="G14" s="90" t="s">
        <v>8</v>
      </c>
      <c r="H14" s="91"/>
      <c r="I14" s="85" t="s">
        <v>9</v>
      </c>
      <c r="J14" s="90" t="s">
        <v>10</v>
      </c>
      <c r="K14" s="91"/>
      <c r="L14" s="112" t="s">
        <v>22</v>
      </c>
      <c r="M14" s="90" t="s">
        <v>11</v>
      </c>
      <c r="N14" s="91"/>
      <c r="O14" s="86"/>
      <c r="P14" s="86"/>
    </row>
    <row r="15" spans="2:16" x14ac:dyDescent="0.25">
      <c r="B15" s="105"/>
      <c r="C15" s="88"/>
      <c r="D15" s="88"/>
      <c r="E15" s="86"/>
      <c r="F15" s="88"/>
      <c r="G15" s="92"/>
      <c r="H15" s="93"/>
      <c r="I15" s="86"/>
      <c r="J15" s="92"/>
      <c r="K15" s="93"/>
      <c r="L15" s="113"/>
      <c r="M15" s="92"/>
      <c r="N15" s="93"/>
      <c r="O15" s="88"/>
      <c r="P15" s="86"/>
    </row>
    <row r="16" spans="2:16" x14ac:dyDescent="0.25">
      <c r="B16" s="105"/>
      <c r="C16" s="88"/>
      <c r="D16" s="88"/>
      <c r="E16" s="86"/>
      <c r="F16" s="88"/>
      <c r="G16" s="94"/>
      <c r="H16" s="95"/>
      <c r="I16" s="86"/>
      <c r="J16" s="94"/>
      <c r="K16" s="95"/>
      <c r="L16" s="113"/>
      <c r="M16" s="94"/>
      <c r="N16" s="95"/>
      <c r="O16" s="88"/>
      <c r="P16" s="87"/>
    </row>
    <row r="17" spans="2:17" x14ac:dyDescent="0.25">
      <c r="B17" s="105"/>
      <c r="C17" s="88"/>
      <c r="D17" s="88"/>
      <c r="E17" s="88"/>
      <c r="F17" s="88"/>
      <c r="G17" s="85" t="s">
        <v>12</v>
      </c>
      <c r="H17" s="85" t="s">
        <v>13</v>
      </c>
      <c r="I17" s="88"/>
      <c r="J17" s="85" t="s">
        <v>14</v>
      </c>
      <c r="K17" s="103" t="s">
        <v>13</v>
      </c>
      <c r="L17" s="113"/>
      <c r="M17" s="85" t="s">
        <v>15</v>
      </c>
      <c r="N17" s="85" t="s">
        <v>16</v>
      </c>
      <c r="O17" s="88"/>
      <c r="P17" s="85" t="s">
        <v>17</v>
      </c>
    </row>
    <row r="18" spans="2:17" x14ac:dyDescent="0.25">
      <c r="B18" s="105"/>
      <c r="C18" s="88"/>
      <c r="D18" s="88"/>
      <c r="E18" s="88"/>
      <c r="F18" s="88"/>
      <c r="G18" s="88"/>
      <c r="H18" s="88"/>
      <c r="I18" s="88"/>
      <c r="J18" s="88"/>
      <c r="K18" s="88"/>
      <c r="L18" s="113"/>
      <c r="M18" s="86"/>
      <c r="N18" s="86"/>
      <c r="O18" s="88"/>
      <c r="P18" s="88"/>
    </row>
    <row r="19" spans="2:17" x14ac:dyDescent="0.25">
      <c r="B19" s="105"/>
      <c r="C19" s="88"/>
      <c r="D19" s="88"/>
      <c r="E19" s="88"/>
      <c r="F19" s="88"/>
      <c r="G19" s="88"/>
      <c r="H19" s="88"/>
      <c r="I19" s="88"/>
      <c r="J19" s="88"/>
      <c r="K19" s="88"/>
      <c r="L19" s="113"/>
      <c r="M19" s="86"/>
      <c r="N19" s="86"/>
      <c r="O19" s="88"/>
      <c r="P19" s="88"/>
    </row>
    <row r="20" spans="2:17" ht="42" customHeight="1" x14ac:dyDescent="0.25">
      <c r="B20" s="106"/>
      <c r="C20" s="89"/>
      <c r="D20" s="89"/>
      <c r="E20" s="89"/>
      <c r="F20" s="89"/>
      <c r="G20" s="89"/>
      <c r="H20" s="89"/>
      <c r="I20" s="89"/>
      <c r="J20" s="89"/>
      <c r="K20" s="89"/>
      <c r="L20" s="114"/>
      <c r="M20" s="87"/>
      <c r="N20" s="87"/>
      <c r="O20" s="89"/>
      <c r="P20" s="89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60" x14ac:dyDescent="0.25">
      <c r="B22" s="30">
        <v>1</v>
      </c>
      <c r="C22" s="24" t="s">
        <v>469</v>
      </c>
      <c r="D22" s="24" t="s">
        <v>67</v>
      </c>
      <c r="E22" s="24" t="s">
        <v>68</v>
      </c>
      <c r="F22" s="24" t="s">
        <v>80</v>
      </c>
      <c r="G22" s="33">
        <v>642</v>
      </c>
      <c r="H22" s="24" t="s">
        <v>61</v>
      </c>
      <c r="I22" s="25">
        <v>6</v>
      </c>
      <c r="J22" s="24" t="s">
        <v>50</v>
      </c>
      <c r="K22" s="24" t="s">
        <v>45</v>
      </c>
      <c r="L22" s="26">
        <v>432420</v>
      </c>
      <c r="M22" s="24" t="s">
        <v>69</v>
      </c>
      <c r="N22" s="24" t="s">
        <v>62</v>
      </c>
      <c r="O22" s="24" t="s">
        <v>70</v>
      </c>
      <c r="P22" s="24" t="s">
        <v>71</v>
      </c>
      <c r="Q22" s="18">
        <v>1</v>
      </c>
    </row>
    <row r="23" spans="2:17" ht="60" x14ac:dyDescent="0.25">
      <c r="B23" s="30">
        <v>2</v>
      </c>
      <c r="C23" s="37" t="s">
        <v>132</v>
      </c>
      <c r="D23" s="37" t="s">
        <v>134</v>
      </c>
      <c r="E23" s="24" t="s">
        <v>378</v>
      </c>
      <c r="F23" s="24" t="s">
        <v>135</v>
      </c>
      <c r="G23" s="24">
        <v>642</v>
      </c>
      <c r="H23" s="24" t="s">
        <v>61</v>
      </c>
      <c r="I23" s="25">
        <v>4</v>
      </c>
      <c r="J23" s="24" t="s">
        <v>79</v>
      </c>
      <c r="K23" s="24" t="s">
        <v>95</v>
      </c>
      <c r="L23" s="26">
        <v>549580</v>
      </c>
      <c r="M23" s="24" t="s">
        <v>69</v>
      </c>
      <c r="N23" s="24" t="s">
        <v>62</v>
      </c>
      <c r="O23" s="24" t="s">
        <v>70</v>
      </c>
      <c r="P23" s="24" t="s">
        <v>64</v>
      </c>
      <c r="Q23" s="18">
        <v>1</v>
      </c>
    </row>
    <row r="24" spans="2:17" ht="96" x14ac:dyDescent="0.25">
      <c r="B24" s="30">
        <v>3</v>
      </c>
      <c r="C24" s="37" t="s">
        <v>136</v>
      </c>
      <c r="D24" s="37" t="s">
        <v>138</v>
      </c>
      <c r="E24" s="24" t="s">
        <v>81</v>
      </c>
      <c r="F24" s="24" t="s">
        <v>82</v>
      </c>
      <c r="G24" s="24">
        <v>796</v>
      </c>
      <c r="H24" s="24" t="s">
        <v>43</v>
      </c>
      <c r="I24" s="35">
        <v>6</v>
      </c>
      <c r="J24" s="24" t="s">
        <v>50</v>
      </c>
      <c r="K24" s="24" t="s">
        <v>51</v>
      </c>
      <c r="L24" s="26">
        <v>1389498</v>
      </c>
      <c r="M24" s="24" t="s">
        <v>69</v>
      </c>
      <c r="N24" s="24" t="s">
        <v>62</v>
      </c>
      <c r="O24" s="24" t="s">
        <v>57</v>
      </c>
      <c r="P24" s="24" t="s">
        <v>49</v>
      </c>
      <c r="Q24" s="18">
        <v>1</v>
      </c>
    </row>
    <row r="25" spans="2:17" ht="192" x14ac:dyDescent="0.25">
      <c r="B25" s="30">
        <v>4</v>
      </c>
      <c r="C25" s="24" t="s">
        <v>125</v>
      </c>
      <c r="D25" s="24" t="s">
        <v>125</v>
      </c>
      <c r="E25" s="24" t="s">
        <v>96</v>
      </c>
      <c r="F25" s="24" t="s">
        <v>84</v>
      </c>
      <c r="G25" s="24" t="s">
        <v>85</v>
      </c>
      <c r="H25" s="24" t="s">
        <v>439</v>
      </c>
      <c r="I25" s="35">
        <v>1</v>
      </c>
      <c r="J25" s="24" t="s">
        <v>50</v>
      </c>
      <c r="K25" s="24" t="s">
        <v>51</v>
      </c>
      <c r="L25" s="26">
        <v>31240383</v>
      </c>
      <c r="M25" s="24" t="s">
        <v>69</v>
      </c>
      <c r="N25" s="24" t="s">
        <v>91</v>
      </c>
      <c r="O25" s="24" t="s">
        <v>70</v>
      </c>
      <c r="P25" s="24" t="s">
        <v>71</v>
      </c>
    </row>
    <row r="26" spans="2:17" ht="192" x14ac:dyDescent="0.25">
      <c r="B26" s="30">
        <v>5</v>
      </c>
      <c r="C26" s="24" t="s">
        <v>125</v>
      </c>
      <c r="D26" s="24" t="s">
        <v>126</v>
      </c>
      <c r="E26" s="24" t="s">
        <v>92</v>
      </c>
      <c r="F26" s="24" t="s">
        <v>84</v>
      </c>
      <c r="G26" s="24" t="s">
        <v>85</v>
      </c>
      <c r="H26" s="24" t="s">
        <v>439</v>
      </c>
      <c r="I26" s="34">
        <v>1</v>
      </c>
      <c r="J26" s="24" t="s">
        <v>50</v>
      </c>
      <c r="K26" s="24" t="s">
        <v>51</v>
      </c>
      <c r="L26" s="26">
        <v>685170</v>
      </c>
      <c r="M26" s="24" t="s">
        <v>94</v>
      </c>
      <c r="N26" s="24" t="s">
        <v>91</v>
      </c>
      <c r="O26" s="24" t="s">
        <v>57</v>
      </c>
      <c r="P26" s="24" t="s">
        <v>49</v>
      </c>
    </row>
    <row r="27" spans="2:17" s="59" customFormat="1" ht="48" x14ac:dyDescent="0.25">
      <c r="B27" s="56">
        <v>6</v>
      </c>
      <c r="C27" s="37" t="s">
        <v>246</v>
      </c>
      <c r="D27" s="37" t="s">
        <v>314</v>
      </c>
      <c r="E27" s="37" t="s">
        <v>385</v>
      </c>
      <c r="F27" s="37" t="s">
        <v>80</v>
      </c>
      <c r="G27" s="37">
        <v>642</v>
      </c>
      <c r="H27" s="37" t="s">
        <v>61</v>
      </c>
      <c r="I27" s="57">
        <v>1939</v>
      </c>
      <c r="J27" s="37" t="s">
        <v>149</v>
      </c>
      <c r="K27" s="37" t="s">
        <v>207</v>
      </c>
      <c r="L27" s="58">
        <v>1477518</v>
      </c>
      <c r="M27" s="37" t="s">
        <v>69</v>
      </c>
      <c r="N27" s="37" t="s">
        <v>94</v>
      </c>
      <c r="O27" s="37" t="s">
        <v>57</v>
      </c>
      <c r="P27" s="37" t="s">
        <v>49</v>
      </c>
    </row>
    <row r="28" spans="2:17" s="59" customFormat="1" ht="60" x14ac:dyDescent="0.25">
      <c r="B28" s="56">
        <v>7</v>
      </c>
      <c r="C28" s="37" t="s">
        <v>246</v>
      </c>
      <c r="D28" s="37" t="s">
        <v>314</v>
      </c>
      <c r="E28" s="37" t="s">
        <v>396</v>
      </c>
      <c r="F28" s="37" t="s">
        <v>80</v>
      </c>
      <c r="G28" s="37">
        <v>642</v>
      </c>
      <c r="H28" s="37" t="s">
        <v>61</v>
      </c>
      <c r="I28" s="57">
        <v>1</v>
      </c>
      <c r="J28" s="37" t="s">
        <v>44</v>
      </c>
      <c r="K28" s="37" t="s">
        <v>45</v>
      </c>
      <c r="L28" s="58">
        <v>557200</v>
      </c>
      <c r="M28" s="37" t="s">
        <v>69</v>
      </c>
      <c r="N28" s="37" t="s">
        <v>94</v>
      </c>
      <c r="O28" s="37" t="s">
        <v>57</v>
      </c>
      <c r="P28" s="37" t="s">
        <v>49</v>
      </c>
    </row>
    <row r="29" spans="2:17" s="59" customFormat="1" ht="84" x14ac:dyDescent="0.25">
      <c r="B29" s="56">
        <v>8</v>
      </c>
      <c r="C29" s="37" t="s">
        <v>246</v>
      </c>
      <c r="D29" s="37" t="s">
        <v>314</v>
      </c>
      <c r="E29" s="37" t="s">
        <v>397</v>
      </c>
      <c r="F29" s="37" t="s">
        <v>80</v>
      </c>
      <c r="G29" s="37">
        <v>642</v>
      </c>
      <c r="H29" s="37" t="s">
        <v>61</v>
      </c>
      <c r="I29" s="57">
        <v>1</v>
      </c>
      <c r="J29" s="37" t="s">
        <v>44</v>
      </c>
      <c r="K29" s="37" t="s">
        <v>45</v>
      </c>
      <c r="L29" s="58">
        <v>557000</v>
      </c>
      <c r="M29" s="37" t="s">
        <v>69</v>
      </c>
      <c r="N29" s="37" t="s">
        <v>94</v>
      </c>
      <c r="O29" s="37" t="s">
        <v>57</v>
      </c>
      <c r="P29" s="37" t="s">
        <v>49</v>
      </c>
    </row>
    <row r="30" spans="2:17" s="59" customFormat="1" ht="48" x14ac:dyDescent="0.25">
      <c r="B30" s="56">
        <v>9</v>
      </c>
      <c r="C30" s="37" t="s">
        <v>246</v>
      </c>
      <c r="D30" s="37" t="s">
        <v>314</v>
      </c>
      <c r="E30" s="37" t="s">
        <v>398</v>
      </c>
      <c r="F30" s="37" t="s">
        <v>80</v>
      </c>
      <c r="G30" s="37">
        <v>642</v>
      </c>
      <c r="H30" s="37" t="s">
        <v>61</v>
      </c>
      <c r="I30" s="57">
        <v>1</v>
      </c>
      <c r="J30" s="37" t="s">
        <v>208</v>
      </c>
      <c r="K30" s="37" t="s">
        <v>209</v>
      </c>
      <c r="L30" s="58">
        <v>1258824</v>
      </c>
      <c r="M30" s="37" t="s">
        <v>94</v>
      </c>
      <c r="N30" s="37" t="s">
        <v>166</v>
      </c>
      <c r="O30" s="37" t="s">
        <v>57</v>
      </c>
      <c r="P30" s="37" t="s">
        <v>49</v>
      </c>
    </row>
    <row r="31" spans="2:17" s="59" customFormat="1" ht="72" x14ac:dyDescent="0.25">
      <c r="B31" s="56">
        <v>10</v>
      </c>
      <c r="C31" s="37" t="s">
        <v>246</v>
      </c>
      <c r="D31" s="37" t="s">
        <v>314</v>
      </c>
      <c r="E31" s="37" t="s">
        <v>399</v>
      </c>
      <c r="F31" s="37" t="s">
        <v>80</v>
      </c>
      <c r="G31" s="37">
        <v>642</v>
      </c>
      <c r="H31" s="37" t="s">
        <v>61</v>
      </c>
      <c r="I31" s="57">
        <v>1</v>
      </c>
      <c r="J31" s="37" t="s">
        <v>44</v>
      </c>
      <c r="K31" s="37" t="s">
        <v>45</v>
      </c>
      <c r="L31" s="58">
        <v>1712640</v>
      </c>
      <c r="M31" s="37" t="s">
        <v>94</v>
      </c>
      <c r="N31" s="37" t="s">
        <v>166</v>
      </c>
      <c r="O31" s="37" t="s">
        <v>57</v>
      </c>
      <c r="P31" s="37" t="s">
        <v>49</v>
      </c>
    </row>
    <row r="32" spans="2:17" ht="36" x14ac:dyDescent="0.25">
      <c r="B32" s="30">
        <v>11</v>
      </c>
      <c r="C32" s="24" t="s">
        <v>367</v>
      </c>
      <c r="D32" s="24" t="s">
        <v>368</v>
      </c>
      <c r="E32" s="24" t="s">
        <v>210</v>
      </c>
      <c r="F32" s="24" t="s">
        <v>80</v>
      </c>
      <c r="G32" s="24">
        <v>642</v>
      </c>
      <c r="H32" s="24" t="s">
        <v>61</v>
      </c>
      <c r="I32" s="25">
        <v>1</v>
      </c>
      <c r="J32" s="24" t="s">
        <v>44</v>
      </c>
      <c r="K32" s="24" t="s">
        <v>45</v>
      </c>
      <c r="L32" s="26">
        <v>602000</v>
      </c>
      <c r="M32" s="24" t="s">
        <v>94</v>
      </c>
      <c r="N32" s="24" t="s">
        <v>73</v>
      </c>
      <c r="O32" s="24" t="s">
        <v>57</v>
      </c>
      <c r="P32" s="24" t="s">
        <v>49</v>
      </c>
    </row>
    <row r="33" spans="2:16" ht="36" x14ac:dyDescent="0.25">
      <c r="B33" s="30">
        <v>12</v>
      </c>
      <c r="C33" s="24" t="s">
        <v>369</v>
      </c>
      <c r="D33" s="24" t="s">
        <v>370</v>
      </c>
      <c r="E33" s="24" t="s">
        <v>211</v>
      </c>
      <c r="F33" s="24" t="s">
        <v>80</v>
      </c>
      <c r="G33" s="24">
        <v>642</v>
      </c>
      <c r="H33" s="24" t="s">
        <v>61</v>
      </c>
      <c r="I33" s="25">
        <v>1</v>
      </c>
      <c r="J33" s="24" t="s">
        <v>44</v>
      </c>
      <c r="K33" s="24" t="s">
        <v>45</v>
      </c>
      <c r="L33" s="26">
        <v>673220</v>
      </c>
      <c r="M33" s="24" t="s">
        <v>94</v>
      </c>
      <c r="N33" s="24" t="s">
        <v>47</v>
      </c>
      <c r="O33" s="24" t="s">
        <v>57</v>
      </c>
      <c r="P33" s="24" t="s">
        <v>49</v>
      </c>
    </row>
    <row r="34" spans="2:16" ht="33.75" customHeight="1" x14ac:dyDescent="0.25">
      <c r="B34" s="30">
        <v>13</v>
      </c>
      <c r="C34" s="24" t="s">
        <v>315</v>
      </c>
      <c r="D34" s="24" t="s">
        <v>316</v>
      </c>
      <c r="E34" s="24" t="s">
        <v>212</v>
      </c>
      <c r="F34" s="24" t="s">
        <v>213</v>
      </c>
      <c r="G34" s="24">
        <v>796</v>
      </c>
      <c r="H34" s="24" t="s">
        <v>43</v>
      </c>
      <c r="I34" s="25">
        <v>26</v>
      </c>
      <c r="J34" s="24" t="s">
        <v>44</v>
      </c>
      <c r="K34" s="24" t="s">
        <v>45</v>
      </c>
      <c r="L34" s="26">
        <v>1912725</v>
      </c>
      <c r="M34" s="24" t="s">
        <v>166</v>
      </c>
      <c r="N34" s="24" t="s">
        <v>73</v>
      </c>
      <c r="O34" s="24" t="s">
        <v>57</v>
      </c>
      <c r="P34" s="24" t="s">
        <v>49</v>
      </c>
    </row>
    <row r="35" spans="2:16" ht="48" x14ac:dyDescent="0.25">
      <c r="B35" s="30">
        <v>14</v>
      </c>
      <c r="C35" s="24" t="s">
        <v>288</v>
      </c>
      <c r="D35" s="24" t="s">
        <v>289</v>
      </c>
      <c r="E35" s="24" t="s">
        <v>214</v>
      </c>
      <c r="F35" s="24" t="s">
        <v>80</v>
      </c>
      <c r="G35" s="24">
        <v>642</v>
      </c>
      <c r="H35" s="24" t="s">
        <v>61</v>
      </c>
      <c r="I35" s="25">
        <v>12</v>
      </c>
      <c r="J35" s="24" t="s">
        <v>44</v>
      </c>
      <c r="K35" s="24" t="s">
        <v>45</v>
      </c>
      <c r="L35" s="26">
        <v>2429011.7000000002</v>
      </c>
      <c r="M35" s="24" t="s">
        <v>166</v>
      </c>
      <c r="N35" s="24" t="s">
        <v>62</v>
      </c>
      <c r="O35" s="24" t="s">
        <v>57</v>
      </c>
      <c r="P35" s="24" t="s">
        <v>49</v>
      </c>
    </row>
    <row r="36" spans="2:16" ht="36" x14ac:dyDescent="0.25">
      <c r="B36" s="30">
        <v>15</v>
      </c>
      <c r="C36" s="37" t="s">
        <v>425</v>
      </c>
      <c r="D36" s="37" t="s">
        <v>426</v>
      </c>
      <c r="E36" s="24" t="s">
        <v>363</v>
      </c>
      <c r="F36" s="24" t="s">
        <v>80</v>
      </c>
      <c r="G36" s="24">
        <v>642</v>
      </c>
      <c r="H36" s="24" t="s">
        <v>61</v>
      </c>
      <c r="I36" s="25">
        <v>1</v>
      </c>
      <c r="J36" s="24" t="s">
        <v>50</v>
      </c>
      <c r="K36" s="24" t="s">
        <v>51</v>
      </c>
      <c r="L36" s="26">
        <v>1300000</v>
      </c>
      <c r="M36" s="24" t="s">
        <v>69</v>
      </c>
      <c r="N36" s="24" t="s">
        <v>73</v>
      </c>
      <c r="O36" s="24" t="s">
        <v>243</v>
      </c>
      <c r="P36" s="24" t="s">
        <v>49</v>
      </c>
    </row>
    <row r="37" spans="2:16" ht="36" x14ac:dyDescent="0.25">
      <c r="B37" s="30">
        <v>16</v>
      </c>
      <c r="C37" s="37" t="s">
        <v>425</v>
      </c>
      <c r="D37" s="37" t="s">
        <v>426</v>
      </c>
      <c r="E37" s="24" t="s">
        <v>364</v>
      </c>
      <c r="F37" s="24" t="s">
        <v>80</v>
      </c>
      <c r="G37" s="24">
        <v>642</v>
      </c>
      <c r="H37" s="24" t="s">
        <v>61</v>
      </c>
      <c r="I37" s="25">
        <v>2</v>
      </c>
      <c r="J37" s="24" t="s">
        <v>237</v>
      </c>
      <c r="K37" s="24" t="s">
        <v>238</v>
      </c>
      <c r="L37" s="26">
        <v>773880</v>
      </c>
      <c r="M37" s="24" t="s">
        <v>69</v>
      </c>
      <c r="N37" s="24" t="s">
        <v>166</v>
      </c>
      <c r="O37" s="24" t="s">
        <v>243</v>
      </c>
      <c r="P37" s="24" t="s">
        <v>49</v>
      </c>
    </row>
    <row r="38" spans="2:16" ht="36" x14ac:dyDescent="0.25">
      <c r="B38" s="30">
        <v>17</v>
      </c>
      <c r="C38" s="37" t="s">
        <v>425</v>
      </c>
      <c r="D38" s="37" t="s">
        <v>426</v>
      </c>
      <c r="E38" s="24" t="s">
        <v>365</v>
      </c>
      <c r="F38" s="24" t="s">
        <v>80</v>
      </c>
      <c r="G38" s="24">
        <v>642</v>
      </c>
      <c r="H38" s="24" t="s">
        <v>61</v>
      </c>
      <c r="I38" s="25">
        <v>5</v>
      </c>
      <c r="J38" s="24" t="s">
        <v>208</v>
      </c>
      <c r="K38" s="24" t="s">
        <v>45</v>
      </c>
      <c r="L38" s="26">
        <v>900000</v>
      </c>
      <c r="M38" s="24" t="s">
        <v>69</v>
      </c>
      <c r="N38" s="24" t="s">
        <v>52</v>
      </c>
      <c r="O38" s="24" t="s">
        <v>243</v>
      </c>
      <c r="P38" s="24" t="s">
        <v>49</v>
      </c>
    </row>
    <row r="39" spans="2:16" ht="72" x14ac:dyDescent="0.25">
      <c r="B39" s="30">
        <v>18</v>
      </c>
      <c r="C39" s="37" t="s">
        <v>425</v>
      </c>
      <c r="D39" s="37" t="s">
        <v>426</v>
      </c>
      <c r="E39" s="37" t="s">
        <v>381</v>
      </c>
      <c r="F39" s="24" t="s">
        <v>80</v>
      </c>
      <c r="G39" s="24">
        <v>642</v>
      </c>
      <c r="H39" s="24" t="s">
        <v>61</v>
      </c>
      <c r="I39" s="25">
        <v>3</v>
      </c>
      <c r="J39" s="24" t="s">
        <v>208</v>
      </c>
      <c r="K39" s="24" t="s">
        <v>45</v>
      </c>
      <c r="L39" s="26">
        <v>1910000</v>
      </c>
      <c r="M39" s="24" t="s">
        <v>94</v>
      </c>
      <c r="N39" s="24" t="s">
        <v>47</v>
      </c>
      <c r="O39" s="24" t="s">
        <v>243</v>
      </c>
      <c r="P39" s="24" t="s">
        <v>49</v>
      </c>
    </row>
    <row r="40" spans="2:16" ht="48" x14ac:dyDescent="0.25">
      <c r="B40" s="30">
        <v>19</v>
      </c>
      <c r="C40" s="37" t="s">
        <v>409</v>
      </c>
      <c r="D40" s="37" t="s">
        <v>440</v>
      </c>
      <c r="E40" s="24" t="s">
        <v>366</v>
      </c>
      <c r="F40" s="24" t="s">
        <v>80</v>
      </c>
      <c r="G40" s="24">
        <v>642</v>
      </c>
      <c r="H40" s="24" t="s">
        <v>61</v>
      </c>
      <c r="I40" s="50">
        <v>1720000</v>
      </c>
      <c r="J40" s="24" t="s">
        <v>50</v>
      </c>
      <c r="K40" s="24" t="s">
        <v>51</v>
      </c>
      <c r="L40" s="52">
        <v>1720000</v>
      </c>
      <c r="M40" s="24" t="s">
        <v>69</v>
      </c>
      <c r="N40" s="24" t="s">
        <v>52</v>
      </c>
      <c r="O40" s="24" t="s">
        <v>243</v>
      </c>
      <c r="P40" s="24" t="s">
        <v>49</v>
      </c>
    </row>
    <row r="41" spans="2:16" ht="198.75" customHeight="1" x14ac:dyDescent="0.25">
      <c r="B41" s="30">
        <v>20</v>
      </c>
      <c r="C41" s="24" t="s">
        <v>125</v>
      </c>
      <c r="D41" s="24" t="s">
        <v>125</v>
      </c>
      <c r="E41" s="24" t="s">
        <v>405</v>
      </c>
      <c r="F41" s="24" t="s">
        <v>406</v>
      </c>
      <c r="G41" s="24" t="s">
        <v>85</v>
      </c>
      <c r="H41" s="24" t="s">
        <v>439</v>
      </c>
      <c r="I41" s="50">
        <v>1</v>
      </c>
      <c r="J41" s="24" t="s">
        <v>50</v>
      </c>
      <c r="K41" s="24" t="s">
        <v>51</v>
      </c>
      <c r="L41" s="52">
        <v>1700400</v>
      </c>
      <c r="M41" s="24" t="s">
        <v>69</v>
      </c>
      <c r="N41" s="24" t="s">
        <v>407</v>
      </c>
      <c r="O41" s="38" t="s">
        <v>243</v>
      </c>
      <c r="P41" s="24" t="s">
        <v>49</v>
      </c>
    </row>
    <row r="42" spans="2:16" ht="104.25" customHeight="1" x14ac:dyDescent="0.25">
      <c r="B42" s="30">
        <v>21</v>
      </c>
      <c r="C42" s="37" t="s">
        <v>246</v>
      </c>
      <c r="D42" s="37" t="s">
        <v>314</v>
      </c>
      <c r="E42" s="37" t="s">
        <v>476</v>
      </c>
      <c r="F42" s="37" t="s">
        <v>475</v>
      </c>
      <c r="G42" s="37" t="s">
        <v>60</v>
      </c>
      <c r="H42" s="37" t="s">
        <v>61</v>
      </c>
      <c r="I42" s="57">
        <v>1</v>
      </c>
      <c r="J42" s="37" t="s">
        <v>119</v>
      </c>
      <c r="K42" s="37" t="s">
        <v>51</v>
      </c>
      <c r="L42" s="58">
        <v>40647042</v>
      </c>
      <c r="M42" s="37" t="s">
        <v>69</v>
      </c>
      <c r="N42" s="37" t="s">
        <v>62</v>
      </c>
      <c r="O42" s="37" t="s">
        <v>57</v>
      </c>
      <c r="P42" s="37" t="s">
        <v>49</v>
      </c>
    </row>
    <row r="43" spans="2:16" x14ac:dyDescent="0.25">
      <c r="B43" s="14"/>
      <c r="C43" s="14"/>
      <c r="D43" s="14"/>
      <c r="E43" s="15" t="s">
        <v>25</v>
      </c>
      <c r="F43" s="14"/>
      <c r="G43" s="14"/>
      <c r="H43" s="14"/>
      <c r="I43" s="14"/>
      <c r="J43" s="14"/>
      <c r="K43" s="14"/>
      <c r="L43" s="27">
        <f>SUM(L22:L42)</f>
        <v>94428511.700000003</v>
      </c>
      <c r="M43" s="16"/>
      <c r="N43" s="16" t="s">
        <v>42</v>
      </c>
      <c r="O43" s="16" t="s">
        <v>42</v>
      </c>
      <c r="P43" s="16" t="s">
        <v>42</v>
      </c>
    </row>
    <row r="45" spans="2:16" x14ac:dyDescent="0.25">
      <c r="B45" s="12"/>
      <c r="C45" s="2"/>
      <c r="D45" s="2"/>
      <c r="E45" s="2"/>
      <c r="F45" s="2"/>
      <c r="G45" s="2"/>
      <c r="H45" s="2"/>
      <c r="I45" s="2"/>
      <c r="J45" s="2"/>
    </row>
    <row r="46" spans="2:16" x14ac:dyDescent="0.25">
      <c r="B46" s="1"/>
      <c r="C46" s="2"/>
      <c r="D46" s="2"/>
      <c r="E46" s="2"/>
      <c r="F46" s="2"/>
      <c r="G46" s="2"/>
      <c r="H46" s="2"/>
      <c r="I46" s="2"/>
      <c r="J46" s="2"/>
    </row>
    <row r="47" spans="2:16" ht="15" customHeight="1" x14ac:dyDescent="0.25">
      <c r="B47" s="12"/>
      <c r="C47" s="2"/>
      <c r="D47" s="2"/>
      <c r="E47" s="2"/>
      <c r="F47" s="2"/>
      <c r="G47" s="2"/>
      <c r="H47" s="21"/>
      <c r="I47" s="2"/>
      <c r="J47" s="2"/>
      <c r="K47" s="20"/>
    </row>
    <row r="48" spans="2:16" ht="15" customHeight="1" x14ac:dyDescent="0.25">
      <c r="B48" s="12"/>
      <c r="C48" s="2"/>
      <c r="D48" s="2"/>
      <c r="E48" s="2"/>
      <c r="F48" s="2"/>
      <c r="G48" s="2"/>
      <c r="H48" s="21"/>
      <c r="I48" s="2"/>
      <c r="J48" s="2"/>
      <c r="K48" s="20"/>
    </row>
    <row r="49" spans="2:11" ht="15" customHeight="1" x14ac:dyDescent="0.25">
      <c r="B49" s="12"/>
      <c r="C49" s="2"/>
      <c r="D49" s="2"/>
      <c r="E49" s="2"/>
      <c r="F49" s="2"/>
      <c r="G49" s="2"/>
      <c r="H49" s="21"/>
      <c r="I49" s="2"/>
      <c r="J49" s="2"/>
      <c r="K49" s="20"/>
    </row>
    <row r="50" spans="2:11" ht="15" customHeight="1" x14ac:dyDescent="0.25">
      <c r="B50" s="12"/>
      <c r="C50" s="2"/>
      <c r="D50" s="2"/>
      <c r="E50" s="2"/>
      <c r="F50" s="2"/>
      <c r="G50" s="2"/>
      <c r="H50" s="21"/>
      <c r="I50" s="2"/>
      <c r="J50" s="2"/>
      <c r="K50" s="20"/>
    </row>
    <row r="51" spans="2:11" ht="15" customHeight="1" x14ac:dyDescent="0.25">
      <c r="B51" s="12"/>
      <c r="C51" s="2"/>
      <c r="D51" s="2"/>
      <c r="E51" s="2"/>
      <c r="F51" s="2"/>
      <c r="G51" s="2"/>
      <c r="H51" s="21"/>
      <c r="I51" s="2"/>
      <c r="J51" s="2"/>
      <c r="K51" s="20"/>
    </row>
    <row r="52" spans="2:11" ht="15" customHeight="1" x14ac:dyDescent="0.25">
      <c r="B52" s="12"/>
      <c r="C52" s="2"/>
      <c r="D52" s="2"/>
      <c r="E52" s="2"/>
      <c r="F52" s="2"/>
      <c r="G52" s="2"/>
      <c r="H52" s="21"/>
      <c r="I52" s="2"/>
      <c r="J52" s="2"/>
      <c r="K52" s="20"/>
    </row>
    <row r="53" spans="2:11" ht="15" customHeight="1" x14ac:dyDescent="0.25">
      <c r="B53" s="12"/>
      <c r="C53" s="2"/>
      <c r="D53" s="2"/>
      <c r="E53" s="2"/>
      <c r="F53" s="2"/>
      <c r="G53" s="2"/>
      <c r="H53" s="21"/>
      <c r="I53" s="2"/>
      <c r="J53" s="2"/>
      <c r="K53" s="20"/>
    </row>
    <row r="54" spans="2:11" ht="15" customHeight="1" x14ac:dyDescent="0.25">
      <c r="B54" s="12"/>
      <c r="C54" s="2"/>
      <c r="D54" s="2"/>
      <c r="E54" s="2"/>
      <c r="F54" s="2"/>
      <c r="G54" s="2"/>
      <c r="H54" s="21"/>
      <c r="I54" s="2"/>
      <c r="J54" s="2"/>
      <c r="K54" s="20"/>
    </row>
  </sheetData>
  <mergeCells count="34">
    <mergeCell ref="E14:E20"/>
    <mergeCell ref="F14:F20"/>
    <mergeCell ref="G14:H16"/>
    <mergeCell ref="I14:I20"/>
    <mergeCell ref="J14:K16"/>
    <mergeCell ref="L14:L20"/>
    <mergeCell ref="M14:N16"/>
    <mergeCell ref="P13:P16"/>
    <mergeCell ref="M17:M20"/>
    <mergeCell ref="N17:N20"/>
    <mergeCell ref="P17:P20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</mergeCells>
  <hyperlinks>
    <hyperlink ref="G7" r:id="rId1"/>
  </hyperlinks>
  <pageMargins left="0.19685039370078741" right="0.39370078740157483" top="0.19685039370078741" bottom="0.19685039370078741" header="0" footer="0.11811023622047245"/>
  <pageSetup paperSize="9" scale="8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C17" zoomScale="90" zoomScaleNormal="90" workbookViewId="0">
      <selection activeCell="Q1" sqref="Q1:Q1048576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7.140625" style="18" customWidth="1"/>
    <col min="4" max="4" width="11.140625" style="18" customWidth="1"/>
    <col min="5" max="5" width="20.85546875" style="18" customWidth="1"/>
    <col min="6" max="6" width="14.42578125" style="18" customWidth="1"/>
    <col min="7" max="7" width="6.28515625" style="18" customWidth="1"/>
    <col min="8" max="8" width="7.42578125" style="18" customWidth="1"/>
    <col min="9" max="9" width="9.85546875" style="18" customWidth="1"/>
    <col min="10" max="10" width="11.7109375" style="18" customWidth="1"/>
    <col min="11" max="11" width="8" style="18" customWidth="1"/>
    <col min="12" max="12" width="12.7109375" style="18" customWidth="1"/>
    <col min="13" max="13" width="10.7109375" style="18" customWidth="1"/>
    <col min="14" max="14" width="12.42578125" style="18" customWidth="1"/>
    <col min="15" max="15" width="9.14062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54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15" t="s">
        <v>27</v>
      </c>
      <c r="F4" s="116"/>
      <c r="G4" s="96" t="s">
        <v>55</v>
      </c>
      <c r="H4" s="97"/>
      <c r="I4" s="97"/>
      <c r="J4" s="97"/>
      <c r="K4" s="97"/>
      <c r="L4" s="97"/>
      <c r="M4" s="98"/>
      <c r="N4" s="2"/>
      <c r="O4" s="2"/>
      <c r="P4" s="2"/>
    </row>
    <row r="5" spans="2:16" ht="15" customHeight="1" x14ac:dyDescent="0.25">
      <c r="B5" s="1"/>
      <c r="C5" s="2"/>
      <c r="D5" s="2"/>
      <c r="E5" s="115" t="s">
        <v>28</v>
      </c>
      <c r="F5" s="116"/>
      <c r="G5" s="99" t="s">
        <v>29</v>
      </c>
      <c r="H5" s="99"/>
      <c r="I5" s="99"/>
      <c r="J5" s="99"/>
      <c r="K5" s="99"/>
      <c r="L5" s="99"/>
      <c r="M5" s="99"/>
      <c r="N5" s="2"/>
      <c r="O5" s="2"/>
      <c r="P5" s="2"/>
    </row>
    <row r="6" spans="2:16" ht="15" customHeight="1" x14ac:dyDescent="0.25">
      <c r="B6" s="1"/>
      <c r="C6" s="2"/>
      <c r="D6" s="2"/>
      <c r="E6" s="115" t="s">
        <v>30</v>
      </c>
      <c r="F6" s="116"/>
      <c r="G6" s="100" t="s">
        <v>31</v>
      </c>
      <c r="H6" s="100"/>
      <c r="I6" s="100"/>
      <c r="J6" s="100"/>
      <c r="K6" s="100"/>
      <c r="L6" s="100"/>
      <c r="M6" s="100"/>
      <c r="N6" s="2"/>
      <c r="O6" s="2"/>
      <c r="P6" s="2"/>
    </row>
    <row r="7" spans="2:16" ht="15" customHeight="1" x14ac:dyDescent="0.25">
      <c r="B7" s="1"/>
      <c r="C7" s="2"/>
      <c r="D7" s="2"/>
      <c r="E7" s="19" t="s">
        <v>32</v>
      </c>
      <c r="F7" s="19"/>
      <c r="G7" s="101" t="s">
        <v>33</v>
      </c>
      <c r="H7" s="101"/>
      <c r="I7" s="101"/>
      <c r="J7" s="101"/>
      <c r="K7" s="101"/>
      <c r="L7" s="101"/>
      <c r="M7" s="101"/>
      <c r="N7" s="2"/>
      <c r="O7" s="2"/>
      <c r="P7" s="2"/>
    </row>
    <row r="8" spans="2:16" ht="15" customHeight="1" x14ac:dyDescent="0.25">
      <c r="B8" s="1"/>
      <c r="C8" s="2"/>
      <c r="D8" s="2"/>
      <c r="E8" s="115" t="s">
        <v>34</v>
      </c>
      <c r="F8" s="116"/>
      <c r="G8" s="102" t="s">
        <v>35</v>
      </c>
      <c r="H8" s="102"/>
      <c r="I8" s="102"/>
      <c r="J8" s="102"/>
      <c r="K8" s="102"/>
      <c r="L8" s="102"/>
      <c r="M8" s="102"/>
      <c r="N8" s="2"/>
      <c r="O8" s="2"/>
      <c r="P8" s="2"/>
    </row>
    <row r="9" spans="2:16" ht="15" customHeight="1" x14ac:dyDescent="0.25">
      <c r="B9" s="1"/>
      <c r="C9" s="2"/>
      <c r="D9" s="2"/>
      <c r="E9" s="115" t="s">
        <v>36</v>
      </c>
      <c r="F9" s="116"/>
      <c r="G9" s="100">
        <v>997750001</v>
      </c>
      <c r="H9" s="100"/>
      <c r="I9" s="100"/>
      <c r="J9" s="100"/>
      <c r="K9" s="100"/>
      <c r="L9" s="100"/>
      <c r="M9" s="100"/>
      <c r="N9" s="2"/>
      <c r="O9" s="2"/>
      <c r="P9" s="2"/>
    </row>
    <row r="10" spans="2:16" ht="15" customHeight="1" x14ac:dyDescent="0.25">
      <c r="B10" s="1"/>
      <c r="C10" s="2"/>
      <c r="D10" s="2"/>
      <c r="E10" s="115" t="s">
        <v>37</v>
      </c>
      <c r="F10" s="116"/>
      <c r="G10" s="100">
        <v>804013</v>
      </c>
      <c r="H10" s="100"/>
      <c r="I10" s="100"/>
      <c r="J10" s="100"/>
      <c r="K10" s="100"/>
      <c r="L10" s="100"/>
      <c r="M10" s="100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21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85" t="s">
        <v>0</v>
      </c>
      <c r="C13" s="85" t="s">
        <v>1</v>
      </c>
      <c r="D13" s="85" t="s">
        <v>2</v>
      </c>
      <c r="E13" s="109" t="s">
        <v>3</v>
      </c>
      <c r="F13" s="110"/>
      <c r="G13" s="110"/>
      <c r="H13" s="110"/>
      <c r="I13" s="110"/>
      <c r="J13" s="110"/>
      <c r="K13" s="110"/>
      <c r="L13" s="110"/>
      <c r="M13" s="110"/>
      <c r="N13" s="111"/>
      <c r="O13" s="85" t="s">
        <v>4</v>
      </c>
      <c r="P13" s="85" t="s">
        <v>5</v>
      </c>
    </row>
    <row r="14" spans="2:16" x14ac:dyDescent="0.25">
      <c r="B14" s="86"/>
      <c r="C14" s="86"/>
      <c r="D14" s="86"/>
      <c r="E14" s="85" t="s">
        <v>6</v>
      </c>
      <c r="F14" s="85" t="s">
        <v>7</v>
      </c>
      <c r="G14" s="90" t="s">
        <v>8</v>
      </c>
      <c r="H14" s="91"/>
      <c r="I14" s="85" t="s">
        <v>9</v>
      </c>
      <c r="J14" s="90" t="s">
        <v>10</v>
      </c>
      <c r="K14" s="91"/>
      <c r="L14" s="112" t="s">
        <v>22</v>
      </c>
      <c r="M14" s="90" t="s">
        <v>11</v>
      </c>
      <c r="N14" s="91"/>
      <c r="O14" s="86"/>
      <c r="P14" s="86"/>
    </row>
    <row r="15" spans="2:16" x14ac:dyDescent="0.25">
      <c r="B15" s="105"/>
      <c r="C15" s="88"/>
      <c r="D15" s="88"/>
      <c r="E15" s="86"/>
      <c r="F15" s="88"/>
      <c r="G15" s="92"/>
      <c r="H15" s="93"/>
      <c r="I15" s="86"/>
      <c r="J15" s="92"/>
      <c r="K15" s="93"/>
      <c r="L15" s="113"/>
      <c r="M15" s="92"/>
      <c r="N15" s="93"/>
      <c r="O15" s="88"/>
      <c r="P15" s="86"/>
    </row>
    <row r="16" spans="2:16" x14ac:dyDescent="0.25">
      <c r="B16" s="105"/>
      <c r="C16" s="88"/>
      <c r="D16" s="88"/>
      <c r="E16" s="86"/>
      <c r="F16" s="88"/>
      <c r="G16" s="94"/>
      <c r="H16" s="95"/>
      <c r="I16" s="86"/>
      <c r="J16" s="94"/>
      <c r="K16" s="95"/>
      <c r="L16" s="113"/>
      <c r="M16" s="94"/>
      <c r="N16" s="95"/>
      <c r="O16" s="88"/>
      <c r="P16" s="87"/>
    </row>
    <row r="17" spans="2:17" x14ac:dyDescent="0.25">
      <c r="B17" s="105"/>
      <c r="C17" s="88"/>
      <c r="D17" s="88"/>
      <c r="E17" s="88"/>
      <c r="F17" s="88"/>
      <c r="G17" s="85" t="s">
        <v>12</v>
      </c>
      <c r="H17" s="85" t="s">
        <v>13</v>
      </c>
      <c r="I17" s="88"/>
      <c r="J17" s="85" t="s">
        <v>14</v>
      </c>
      <c r="K17" s="103" t="s">
        <v>13</v>
      </c>
      <c r="L17" s="113"/>
      <c r="M17" s="85" t="s">
        <v>15</v>
      </c>
      <c r="N17" s="85" t="s">
        <v>16</v>
      </c>
      <c r="O17" s="88"/>
      <c r="P17" s="85" t="s">
        <v>17</v>
      </c>
    </row>
    <row r="18" spans="2:17" x14ac:dyDescent="0.25">
      <c r="B18" s="105"/>
      <c r="C18" s="88"/>
      <c r="D18" s="88"/>
      <c r="E18" s="88"/>
      <c r="F18" s="88"/>
      <c r="G18" s="88"/>
      <c r="H18" s="88"/>
      <c r="I18" s="88"/>
      <c r="J18" s="88"/>
      <c r="K18" s="88"/>
      <c r="L18" s="113"/>
      <c r="M18" s="86"/>
      <c r="N18" s="86"/>
      <c r="O18" s="88"/>
      <c r="P18" s="88"/>
    </row>
    <row r="19" spans="2:17" x14ac:dyDescent="0.25">
      <c r="B19" s="105"/>
      <c r="C19" s="88"/>
      <c r="D19" s="88"/>
      <c r="E19" s="88"/>
      <c r="F19" s="88"/>
      <c r="G19" s="88"/>
      <c r="H19" s="88"/>
      <c r="I19" s="88"/>
      <c r="J19" s="88"/>
      <c r="K19" s="88"/>
      <c r="L19" s="113"/>
      <c r="M19" s="86"/>
      <c r="N19" s="86"/>
      <c r="O19" s="88"/>
      <c r="P19" s="88"/>
    </row>
    <row r="20" spans="2:17" ht="42" customHeight="1" x14ac:dyDescent="0.25">
      <c r="B20" s="106"/>
      <c r="C20" s="89"/>
      <c r="D20" s="89"/>
      <c r="E20" s="89"/>
      <c r="F20" s="89"/>
      <c r="G20" s="89"/>
      <c r="H20" s="89"/>
      <c r="I20" s="89"/>
      <c r="J20" s="89"/>
      <c r="K20" s="89"/>
      <c r="L20" s="114"/>
      <c r="M20" s="87"/>
      <c r="N20" s="87"/>
      <c r="O20" s="89"/>
      <c r="P20" s="89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180" x14ac:dyDescent="0.25">
      <c r="B22" s="30">
        <v>1</v>
      </c>
      <c r="C22" s="37" t="s">
        <v>144</v>
      </c>
      <c r="D22" s="37" t="s">
        <v>145</v>
      </c>
      <c r="E22" s="24" t="s">
        <v>371</v>
      </c>
      <c r="F22" s="24" t="s">
        <v>58</v>
      </c>
      <c r="G22" s="24">
        <v>796</v>
      </c>
      <c r="H22" s="24" t="s">
        <v>43</v>
      </c>
      <c r="I22" s="25">
        <v>900</v>
      </c>
      <c r="J22" s="24" t="s">
        <v>56</v>
      </c>
      <c r="K22" s="24" t="s">
        <v>51</v>
      </c>
      <c r="L22" s="26">
        <v>832500</v>
      </c>
      <c r="M22" s="24" t="s">
        <v>47</v>
      </c>
      <c r="N22" s="24" t="s">
        <v>47</v>
      </c>
      <c r="O22" s="24" t="s">
        <v>57</v>
      </c>
      <c r="P22" s="24" t="s">
        <v>49</v>
      </c>
      <c r="Q22" s="18">
        <v>1</v>
      </c>
    </row>
    <row r="23" spans="2:17" ht="108" x14ac:dyDescent="0.25">
      <c r="B23" s="30">
        <v>2</v>
      </c>
      <c r="C23" s="45" t="s">
        <v>215</v>
      </c>
      <c r="D23" s="45" t="s">
        <v>216</v>
      </c>
      <c r="E23" s="31" t="s">
        <v>59</v>
      </c>
      <c r="F23" s="31" t="s">
        <v>80</v>
      </c>
      <c r="G23" s="31" t="s">
        <v>60</v>
      </c>
      <c r="H23" s="31" t="s">
        <v>61</v>
      </c>
      <c r="I23" s="25">
        <v>12</v>
      </c>
      <c r="J23" s="31" t="s">
        <v>50</v>
      </c>
      <c r="K23" s="31" t="s">
        <v>45</v>
      </c>
      <c r="L23" s="32">
        <v>500000</v>
      </c>
      <c r="M23" s="31" t="s">
        <v>52</v>
      </c>
      <c r="N23" s="31" t="s">
        <v>139</v>
      </c>
      <c r="O23" s="31" t="s">
        <v>63</v>
      </c>
      <c r="P23" s="31" t="s">
        <v>64</v>
      </c>
      <c r="Q23" s="18">
        <v>1</v>
      </c>
    </row>
    <row r="24" spans="2:17" ht="204" x14ac:dyDescent="0.25">
      <c r="B24" s="29">
        <v>3</v>
      </c>
      <c r="C24" s="24" t="s">
        <v>125</v>
      </c>
      <c r="D24" s="24" t="s">
        <v>125</v>
      </c>
      <c r="E24" s="24" t="s">
        <v>372</v>
      </c>
      <c r="F24" s="24" t="s">
        <v>84</v>
      </c>
      <c r="G24" s="24" t="s">
        <v>85</v>
      </c>
      <c r="H24" s="24" t="s">
        <v>439</v>
      </c>
      <c r="I24" s="25">
        <v>1</v>
      </c>
      <c r="J24" s="24" t="s">
        <v>50</v>
      </c>
      <c r="K24" s="24" t="s">
        <v>51</v>
      </c>
      <c r="L24" s="26">
        <v>1320707</v>
      </c>
      <c r="M24" s="24" t="s">
        <v>97</v>
      </c>
      <c r="N24" s="24" t="s">
        <v>74</v>
      </c>
      <c r="O24" s="24" t="s">
        <v>63</v>
      </c>
      <c r="P24" s="24" t="s">
        <v>64</v>
      </c>
      <c r="Q24" s="18">
        <v>1</v>
      </c>
    </row>
    <row r="25" spans="2:17" ht="204" x14ac:dyDescent="0.25">
      <c r="B25" s="29">
        <v>4</v>
      </c>
      <c r="C25" s="24" t="s">
        <v>130</v>
      </c>
      <c r="D25" s="24" t="s">
        <v>130</v>
      </c>
      <c r="E25" s="37" t="s">
        <v>98</v>
      </c>
      <c r="F25" s="24" t="s">
        <v>84</v>
      </c>
      <c r="G25" s="24" t="s">
        <v>85</v>
      </c>
      <c r="H25" s="24" t="s">
        <v>439</v>
      </c>
      <c r="I25" s="25">
        <v>1</v>
      </c>
      <c r="J25" s="24" t="s">
        <v>50</v>
      </c>
      <c r="K25" s="24" t="s">
        <v>51</v>
      </c>
      <c r="L25" s="26">
        <v>16109655</v>
      </c>
      <c r="M25" s="24" t="s">
        <v>97</v>
      </c>
      <c r="N25" s="24" t="s">
        <v>74</v>
      </c>
      <c r="O25" s="24" t="s">
        <v>57</v>
      </c>
      <c r="P25" s="24" t="s">
        <v>49</v>
      </c>
    </row>
    <row r="26" spans="2:17" s="59" customFormat="1" ht="60" x14ac:dyDescent="0.25">
      <c r="B26" s="79">
        <v>5</v>
      </c>
      <c r="C26" s="37" t="s">
        <v>246</v>
      </c>
      <c r="D26" s="37" t="s">
        <v>314</v>
      </c>
      <c r="E26" s="37" t="s">
        <v>400</v>
      </c>
      <c r="F26" s="37" t="s">
        <v>80</v>
      </c>
      <c r="G26" s="37">
        <v>642</v>
      </c>
      <c r="H26" s="37" t="s">
        <v>61</v>
      </c>
      <c r="I26" s="57">
        <v>1828</v>
      </c>
      <c r="J26" s="37" t="s">
        <v>149</v>
      </c>
      <c r="K26" s="37" t="s">
        <v>207</v>
      </c>
      <c r="L26" s="58">
        <v>1392936</v>
      </c>
      <c r="M26" s="37" t="s">
        <v>47</v>
      </c>
      <c r="N26" s="37" t="s">
        <v>102</v>
      </c>
      <c r="O26" s="37" t="s">
        <v>57</v>
      </c>
      <c r="P26" s="37" t="s">
        <v>49</v>
      </c>
    </row>
    <row r="27" spans="2:17" s="59" customFormat="1" ht="48" x14ac:dyDescent="0.25">
      <c r="B27" s="79">
        <v>6</v>
      </c>
      <c r="C27" s="37" t="s">
        <v>246</v>
      </c>
      <c r="D27" s="37" t="s">
        <v>314</v>
      </c>
      <c r="E27" s="37" t="s">
        <v>386</v>
      </c>
      <c r="F27" s="37" t="s">
        <v>80</v>
      </c>
      <c r="G27" s="37" t="s">
        <v>60</v>
      </c>
      <c r="H27" s="37" t="s">
        <v>61</v>
      </c>
      <c r="I27" s="57">
        <v>1</v>
      </c>
      <c r="J27" s="37" t="s">
        <v>50</v>
      </c>
      <c r="K27" s="37" t="s">
        <v>51</v>
      </c>
      <c r="L27" s="58">
        <v>1741740</v>
      </c>
      <c r="M27" s="37" t="s">
        <v>47</v>
      </c>
      <c r="N27" s="37" t="s">
        <v>97</v>
      </c>
      <c r="O27" s="37" t="s">
        <v>57</v>
      </c>
      <c r="P27" s="37" t="s">
        <v>49</v>
      </c>
    </row>
    <row r="28" spans="2:17" ht="36" x14ac:dyDescent="0.25">
      <c r="B28" s="29">
        <v>7</v>
      </c>
      <c r="C28" s="37" t="s">
        <v>409</v>
      </c>
      <c r="D28" s="37" t="s">
        <v>440</v>
      </c>
      <c r="E28" s="37" t="s">
        <v>382</v>
      </c>
      <c r="F28" s="24" t="s">
        <v>80</v>
      </c>
      <c r="G28" s="38">
        <v>642</v>
      </c>
      <c r="H28" s="38" t="s">
        <v>61</v>
      </c>
      <c r="I28" s="39">
        <v>1</v>
      </c>
      <c r="J28" s="38" t="s">
        <v>235</v>
      </c>
      <c r="K28" s="38" t="s">
        <v>236</v>
      </c>
      <c r="L28" s="40">
        <v>488780</v>
      </c>
      <c r="M28" s="38" t="s">
        <v>52</v>
      </c>
      <c r="N28" s="38" t="s">
        <v>47</v>
      </c>
      <c r="O28" s="38" t="s">
        <v>243</v>
      </c>
      <c r="P28" s="38" t="s">
        <v>49</v>
      </c>
    </row>
    <row r="29" spans="2:17" s="59" customFormat="1" ht="48" x14ac:dyDescent="0.25">
      <c r="B29" s="79">
        <v>8</v>
      </c>
      <c r="C29" s="37" t="s">
        <v>315</v>
      </c>
      <c r="D29" s="37" t="s">
        <v>316</v>
      </c>
      <c r="E29" s="37" t="s">
        <v>404</v>
      </c>
      <c r="F29" s="37" t="s">
        <v>80</v>
      </c>
      <c r="G29" s="37">
        <v>796</v>
      </c>
      <c r="H29" s="37" t="s">
        <v>43</v>
      </c>
      <c r="I29" s="57">
        <v>19</v>
      </c>
      <c r="J29" s="37" t="s">
        <v>50</v>
      </c>
      <c r="K29" s="37" t="s">
        <v>51</v>
      </c>
      <c r="L29" s="58">
        <v>572595</v>
      </c>
      <c r="M29" s="37" t="s">
        <v>52</v>
      </c>
      <c r="N29" s="37" t="s">
        <v>47</v>
      </c>
      <c r="O29" s="37" t="s">
        <v>57</v>
      </c>
      <c r="P29" s="37" t="s">
        <v>49</v>
      </c>
    </row>
    <row r="30" spans="2:17" x14ac:dyDescent="0.25">
      <c r="B30" s="14"/>
      <c r="C30" s="14"/>
      <c r="D30" s="14"/>
      <c r="E30" s="15" t="s">
        <v>24</v>
      </c>
      <c r="F30" s="14"/>
      <c r="G30" s="14"/>
      <c r="H30" s="14"/>
      <c r="I30" s="14"/>
      <c r="J30" s="14"/>
      <c r="K30" s="14"/>
      <c r="L30" s="17">
        <f>SUM(L22:L29)</f>
        <v>22958913</v>
      </c>
      <c r="M30" s="16" t="s">
        <v>42</v>
      </c>
      <c r="N30" s="16" t="s">
        <v>42</v>
      </c>
      <c r="O30" s="16" t="s">
        <v>42</v>
      </c>
      <c r="P30" s="16" t="s">
        <v>42</v>
      </c>
    </row>
    <row r="32" spans="2:17" x14ac:dyDescent="0.25">
      <c r="B32" s="12"/>
      <c r="C32" s="2"/>
      <c r="D32" s="2"/>
      <c r="E32" s="2"/>
      <c r="F32" s="2"/>
      <c r="G32" s="2"/>
      <c r="H32" s="2"/>
      <c r="I32" s="2"/>
      <c r="J32" s="2"/>
    </row>
    <row r="33" spans="2:11" x14ac:dyDescent="0.25">
      <c r="B33" s="1"/>
      <c r="C33" s="2"/>
      <c r="D33" s="2"/>
      <c r="E33" s="2"/>
      <c r="F33" s="2"/>
      <c r="G33" s="2"/>
      <c r="H33" s="2"/>
      <c r="I33" s="2"/>
      <c r="J33" s="2"/>
    </row>
    <row r="34" spans="2:11" ht="15" customHeight="1" x14ac:dyDescent="0.25">
      <c r="B34" s="12"/>
      <c r="C34" s="2"/>
      <c r="D34" s="2"/>
      <c r="E34" s="2"/>
      <c r="F34" s="2"/>
      <c r="G34" s="2"/>
      <c r="H34" s="21"/>
      <c r="I34" s="2"/>
      <c r="J34" s="2"/>
      <c r="K34" s="20"/>
    </row>
    <row r="35" spans="2:11" ht="15" customHeight="1" x14ac:dyDescent="0.25">
      <c r="B35" s="12"/>
      <c r="C35" s="2"/>
      <c r="D35" s="2"/>
      <c r="E35" s="2"/>
      <c r="F35" s="2"/>
      <c r="G35" s="2"/>
      <c r="H35" s="21"/>
      <c r="I35" s="2"/>
      <c r="J35" s="2"/>
      <c r="K35" s="20"/>
    </row>
    <row r="36" spans="2:11" ht="15" customHeight="1" x14ac:dyDescent="0.25">
      <c r="B36" s="12"/>
      <c r="C36" s="2"/>
      <c r="D36" s="2"/>
      <c r="E36" s="2"/>
      <c r="F36" s="2"/>
      <c r="G36" s="2"/>
      <c r="H36" s="21"/>
      <c r="I36" s="2"/>
      <c r="J36" s="2"/>
      <c r="K36" s="20"/>
    </row>
    <row r="37" spans="2:11" ht="15" customHeight="1" x14ac:dyDescent="0.25">
      <c r="B37" s="12"/>
      <c r="C37" s="2"/>
      <c r="D37" s="2"/>
      <c r="E37" s="2"/>
      <c r="F37" s="2"/>
      <c r="G37" s="2"/>
      <c r="H37" s="21"/>
      <c r="I37" s="2"/>
      <c r="J37" s="2"/>
      <c r="K37" s="20"/>
    </row>
    <row r="38" spans="2:11" ht="15" customHeight="1" x14ac:dyDescent="0.25">
      <c r="B38" s="12"/>
      <c r="C38" s="2"/>
      <c r="D38" s="2"/>
      <c r="E38" s="2"/>
      <c r="F38" s="2"/>
      <c r="G38" s="2"/>
      <c r="H38" s="21"/>
      <c r="I38" s="2"/>
      <c r="J38" s="2"/>
      <c r="K38" s="20"/>
    </row>
    <row r="39" spans="2:11" ht="15" customHeight="1" x14ac:dyDescent="0.25">
      <c r="B39" s="12"/>
      <c r="C39" s="2"/>
      <c r="D39" s="2"/>
      <c r="E39" s="2"/>
      <c r="F39" s="2"/>
      <c r="G39" s="2"/>
      <c r="H39" s="21"/>
      <c r="I39" s="2"/>
      <c r="J39" s="2"/>
      <c r="K39" s="20"/>
    </row>
    <row r="40" spans="2:11" ht="15" customHeight="1" x14ac:dyDescent="0.25">
      <c r="B40" s="12"/>
      <c r="C40" s="2"/>
      <c r="D40" s="2"/>
      <c r="E40" s="2"/>
      <c r="F40" s="2"/>
      <c r="G40" s="2"/>
      <c r="H40" s="21"/>
      <c r="I40" s="2"/>
      <c r="J40" s="2"/>
      <c r="K40" s="20"/>
    </row>
    <row r="41" spans="2:11" ht="15" customHeight="1" x14ac:dyDescent="0.25">
      <c r="B41" s="12"/>
      <c r="C41" s="2"/>
      <c r="D41" s="2"/>
      <c r="E41" s="2"/>
      <c r="F41" s="2"/>
      <c r="G41" s="2"/>
      <c r="H41" s="21"/>
      <c r="I41" s="2"/>
      <c r="J41" s="2"/>
      <c r="K41" s="20"/>
    </row>
  </sheetData>
  <mergeCells count="34">
    <mergeCell ref="E14:E20"/>
    <mergeCell ref="F14:F20"/>
    <mergeCell ref="G14:H16"/>
    <mergeCell ref="I14:I20"/>
    <mergeCell ref="J14:K16"/>
    <mergeCell ref="L14:L20"/>
    <mergeCell ref="M14:N16"/>
    <mergeCell ref="P13:P16"/>
    <mergeCell ref="M17:M20"/>
    <mergeCell ref="N17:N20"/>
    <mergeCell ref="P17:P20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</mergeCells>
  <hyperlinks>
    <hyperlink ref="G7" r:id="rId1"/>
  </hyperlinks>
  <pageMargins left="0.19685039370078741" right="0.19685039370078741" top="0.15748031496062992" bottom="0.19685039370078741" header="0" footer="0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opLeftCell="B1" zoomScale="80" zoomScaleNormal="80" workbookViewId="0">
      <selection activeCell="Q1" sqref="Q1:Q1048576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7.140625" style="18" customWidth="1"/>
    <col min="4" max="4" width="12" style="18" customWidth="1"/>
    <col min="5" max="5" width="21.7109375" style="18" customWidth="1"/>
    <col min="6" max="6" width="14.42578125" style="18" customWidth="1"/>
    <col min="7" max="7" width="6.28515625" style="18" customWidth="1"/>
    <col min="8" max="8" width="7.42578125" style="18" customWidth="1"/>
    <col min="9" max="9" width="8.7109375" style="18" customWidth="1"/>
    <col min="10" max="10" width="9.42578125" style="18" customWidth="1"/>
    <col min="11" max="11" width="5.5703125" style="18" customWidth="1"/>
    <col min="12" max="12" width="17" style="18" customWidth="1"/>
    <col min="13" max="13" width="11.7109375" style="18" customWidth="1"/>
    <col min="14" max="14" width="12.85546875" style="18" customWidth="1"/>
    <col min="15" max="15" width="9.140625" style="18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54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15" t="s">
        <v>27</v>
      </c>
      <c r="F4" s="116"/>
      <c r="G4" s="96" t="s">
        <v>55</v>
      </c>
      <c r="H4" s="97"/>
      <c r="I4" s="97"/>
      <c r="J4" s="97"/>
      <c r="K4" s="97"/>
      <c r="L4" s="97"/>
      <c r="M4" s="98"/>
      <c r="N4" s="2"/>
      <c r="O4" s="2"/>
      <c r="P4" s="2"/>
    </row>
    <row r="5" spans="2:16" ht="15" customHeight="1" x14ac:dyDescent="0.25">
      <c r="B5" s="1"/>
      <c r="C5" s="2"/>
      <c r="D5" s="2"/>
      <c r="E5" s="115" t="s">
        <v>28</v>
      </c>
      <c r="F5" s="116"/>
      <c r="G5" s="99" t="s">
        <v>29</v>
      </c>
      <c r="H5" s="99"/>
      <c r="I5" s="99"/>
      <c r="J5" s="99"/>
      <c r="K5" s="99"/>
      <c r="L5" s="99"/>
      <c r="M5" s="99"/>
      <c r="N5" s="2"/>
      <c r="O5" s="2"/>
      <c r="P5" s="2"/>
    </row>
    <row r="6" spans="2:16" ht="15" customHeight="1" x14ac:dyDescent="0.25">
      <c r="B6" s="1"/>
      <c r="C6" s="2"/>
      <c r="D6" s="2"/>
      <c r="E6" s="115" t="s">
        <v>30</v>
      </c>
      <c r="F6" s="116"/>
      <c r="G6" s="100" t="s">
        <v>31</v>
      </c>
      <c r="H6" s="100"/>
      <c r="I6" s="100"/>
      <c r="J6" s="100"/>
      <c r="K6" s="100"/>
      <c r="L6" s="100"/>
      <c r="M6" s="100"/>
      <c r="N6" s="2"/>
      <c r="O6" s="2"/>
      <c r="P6" s="2"/>
    </row>
    <row r="7" spans="2:16" ht="15" customHeight="1" x14ac:dyDescent="0.25">
      <c r="B7" s="1"/>
      <c r="C7" s="2"/>
      <c r="D7" s="2"/>
      <c r="E7" s="19" t="s">
        <v>32</v>
      </c>
      <c r="F7" s="19"/>
      <c r="G7" s="101" t="s">
        <v>33</v>
      </c>
      <c r="H7" s="101"/>
      <c r="I7" s="101"/>
      <c r="J7" s="101"/>
      <c r="K7" s="101"/>
      <c r="L7" s="101"/>
      <c r="M7" s="101"/>
      <c r="N7" s="2"/>
      <c r="O7" s="2"/>
      <c r="P7" s="2"/>
    </row>
    <row r="8" spans="2:16" ht="15" customHeight="1" x14ac:dyDescent="0.25">
      <c r="B8" s="1"/>
      <c r="C8" s="2"/>
      <c r="D8" s="2"/>
      <c r="E8" s="115" t="s">
        <v>34</v>
      </c>
      <c r="F8" s="116"/>
      <c r="G8" s="102" t="s">
        <v>35</v>
      </c>
      <c r="H8" s="102"/>
      <c r="I8" s="102"/>
      <c r="J8" s="102"/>
      <c r="K8" s="102"/>
      <c r="L8" s="102"/>
      <c r="M8" s="102"/>
      <c r="N8" s="2"/>
      <c r="O8" s="2"/>
      <c r="P8" s="2"/>
    </row>
    <row r="9" spans="2:16" ht="15" customHeight="1" x14ac:dyDescent="0.25">
      <c r="B9" s="1"/>
      <c r="C9" s="2"/>
      <c r="D9" s="2"/>
      <c r="E9" s="115" t="s">
        <v>36</v>
      </c>
      <c r="F9" s="116"/>
      <c r="G9" s="100">
        <v>997750001</v>
      </c>
      <c r="H9" s="100"/>
      <c r="I9" s="100"/>
      <c r="J9" s="100"/>
      <c r="K9" s="100"/>
      <c r="L9" s="100"/>
      <c r="M9" s="100"/>
      <c r="N9" s="2"/>
      <c r="O9" s="2"/>
      <c r="P9" s="2"/>
    </row>
    <row r="10" spans="2:16" ht="15" customHeight="1" x14ac:dyDescent="0.25">
      <c r="B10" s="1"/>
      <c r="C10" s="2"/>
      <c r="D10" s="2"/>
      <c r="E10" s="115" t="s">
        <v>37</v>
      </c>
      <c r="F10" s="116"/>
      <c r="G10" s="100">
        <v>804013</v>
      </c>
      <c r="H10" s="100"/>
      <c r="I10" s="100"/>
      <c r="J10" s="100"/>
      <c r="K10" s="100"/>
      <c r="L10" s="100"/>
      <c r="M10" s="100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20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85" t="s">
        <v>0</v>
      </c>
      <c r="C13" s="85" t="s">
        <v>1</v>
      </c>
      <c r="D13" s="85" t="s">
        <v>2</v>
      </c>
      <c r="E13" s="109" t="s">
        <v>3</v>
      </c>
      <c r="F13" s="110"/>
      <c r="G13" s="110"/>
      <c r="H13" s="110"/>
      <c r="I13" s="110"/>
      <c r="J13" s="110"/>
      <c r="K13" s="110"/>
      <c r="L13" s="110"/>
      <c r="M13" s="110"/>
      <c r="N13" s="111"/>
      <c r="O13" s="85" t="s">
        <v>4</v>
      </c>
      <c r="P13" s="85" t="s">
        <v>5</v>
      </c>
    </row>
    <row r="14" spans="2:16" x14ac:dyDescent="0.25">
      <c r="B14" s="86"/>
      <c r="C14" s="86"/>
      <c r="D14" s="86"/>
      <c r="E14" s="85" t="s">
        <v>6</v>
      </c>
      <c r="F14" s="85" t="s">
        <v>7</v>
      </c>
      <c r="G14" s="90" t="s">
        <v>8</v>
      </c>
      <c r="H14" s="91"/>
      <c r="I14" s="85" t="s">
        <v>9</v>
      </c>
      <c r="J14" s="90" t="s">
        <v>10</v>
      </c>
      <c r="K14" s="91"/>
      <c r="L14" s="112" t="s">
        <v>22</v>
      </c>
      <c r="M14" s="90" t="s">
        <v>11</v>
      </c>
      <c r="N14" s="91"/>
      <c r="O14" s="86"/>
      <c r="P14" s="86"/>
    </row>
    <row r="15" spans="2:16" x14ac:dyDescent="0.25">
      <c r="B15" s="105"/>
      <c r="C15" s="88"/>
      <c r="D15" s="88"/>
      <c r="E15" s="86"/>
      <c r="F15" s="88"/>
      <c r="G15" s="92"/>
      <c r="H15" s="93"/>
      <c r="I15" s="86"/>
      <c r="J15" s="92"/>
      <c r="K15" s="93"/>
      <c r="L15" s="113"/>
      <c r="M15" s="92"/>
      <c r="N15" s="93"/>
      <c r="O15" s="88"/>
      <c r="P15" s="86"/>
    </row>
    <row r="16" spans="2:16" ht="19.5" customHeight="1" x14ac:dyDescent="0.25">
      <c r="B16" s="105"/>
      <c r="C16" s="88"/>
      <c r="D16" s="88"/>
      <c r="E16" s="86"/>
      <c r="F16" s="88"/>
      <c r="G16" s="94"/>
      <c r="H16" s="95"/>
      <c r="I16" s="86"/>
      <c r="J16" s="94"/>
      <c r="K16" s="95"/>
      <c r="L16" s="113"/>
      <c r="M16" s="94"/>
      <c r="N16" s="95"/>
      <c r="O16" s="88"/>
      <c r="P16" s="87"/>
    </row>
    <row r="17" spans="2:17" x14ac:dyDescent="0.25">
      <c r="B17" s="105"/>
      <c r="C17" s="88"/>
      <c r="D17" s="88"/>
      <c r="E17" s="88"/>
      <c r="F17" s="88"/>
      <c r="G17" s="85" t="s">
        <v>12</v>
      </c>
      <c r="H17" s="85" t="s">
        <v>13</v>
      </c>
      <c r="I17" s="88"/>
      <c r="J17" s="85" t="s">
        <v>14</v>
      </c>
      <c r="K17" s="103" t="s">
        <v>13</v>
      </c>
      <c r="L17" s="113"/>
      <c r="M17" s="85" t="s">
        <v>15</v>
      </c>
      <c r="N17" s="85" t="s">
        <v>16</v>
      </c>
      <c r="O17" s="88"/>
      <c r="P17" s="85" t="s">
        <v>17</v>
      </c>
    </row>
    <row r="18" spans="2:17" x14ac:dyDescent="0.25">
      <c r="B18" s="105"/>
      <c r="C18" s="88"/>
      <c r="D18" s="88"/>
      <c r="E18" s="88"/>
      <c r="F18" s="88"/>
      <c r="G18" s="88"/>
      <c r="H18" s="88"/>
      <c r="I18" s="88"/>
      <c r="J18" s="88"/>
      <c r="K18" s="88"/>
      <c r="L18" s="113"/>
      <c r="M18" s="86"/>
      <c r="N18" s="86"/>
      <c r="O18" s="88"/>
      <c r="P18" s="88"/>
    </row>
    <row r="19" spans="2:17" x14ac:dyDescent="0.25">
      <c r="B19" s="105"/>
      <c r="C19" s="88"/>
      <c r="D19" s="88"/>
      <c r="E19" s="88"/>
      <c r="F19" s="88"/>
      <c r="G19" s="88"/>
      <c r="H19" s="88"/>
      <c r="I19" s="88"/>
      <c r="J19" s="88"/>
      <c r="K19" s="88"/>
      <c r="L19" s="113"/>
      <c r="M19" s="86"/>
      <c r="N19" s="86"/>
      <c r="O19" s="88"/>
      <c r="P19" s="88"/>
    </row>
    <row r="20" spans="2:17" ht="42" customHeight="1" x14ac:dyDescent="0.25">
      <c r="B20" s="106"/>
      <c r="C20" s="89"/>
      <c r="D20" s="89"/>
      <c r="E20" s="89"/>
      <c r="F20" s="89"/>
      <c r="G20" s="89"/>
      <c r="H20" s="89"/>
      <c r="I20" s="89"/>
      <c r="J20" s="89"/>
      <c r="K20" s="89"/>
      <c r="L20" s="114"/>
      <c r="M20" s="87"/>
      <c r="N20" s="87"/>
      <c r="O20" s="89"/>
      <c r="P20" s="89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96" x14ac:dyDescent="0.25">
      <c r="B22" s="30">
        <v>1</v>
      </c>
      <c r="C22" s="24" t="s">
        <v>469</v>
      </c>
      <c r="D22" s="24" t="s">
        <v>67</v>
      </c>
      <c r="E22" s="24" t="s">
        <v>72</v>
      </c>
      <c r="F22" s="24" t="s">
        <v>80</v>
      </c>
      <c r="G22" s="24" t="s">
        <v>60</v>
      </c>
      <c r="H22" s="24" t="s">
        <v>61</v>
      </c>
      <c r="I22" s="25">
        <v>6</v>
      </c>
      <c r="J22" s="24" t="s">
        <v>50</v>
      </c>
      <c r="K22" s="24" t="s">
        <v>45</v>
      </c>
      <c r="L22" s="26">
        <v>432000</v>
      </c>
      <c r="M22" s="24" t="s">
        <v>73</v>
      </c>
      <c r="N22" s="24" t="s">
        <v>74</v>
      </c>
      <c r="O22" s="24" t="s">
        <v>70</v>
      </c>
      <c r="P22" s="24" t="s">
        <v>64</v>
      </c>
      <c r="Q22" s="18">
        <v>1</v>
      </c>
    </row>
    <row r="23" spans="2:17" ht="204" x14ac:dyDescent="0.25">
      <c r="B23" s="30">
        <v>2</v>
      </c>
      <c r="C23" s="24" t="s">
        <v>125</v>
      </c>
      <c r="D23" s="24" t="s">
        <v>125</v>
      </c>
      <c r="E23" s="24" t="s">
        <v>99</v>
      </c>
      <c r="F23" s="24" t="s">
        <v>84</v>
      </c>
      <c r="G23" s="24" t="s">
        <v>85</v>
      </c>
      <c r="H23" s="24" t="s">
        <v>439</v>
      </c>
      <c r="I23" s="25">
        <v>1</v>
      </c>
      <c r="J23" s="24" t="s">
        <v>50</v>
      </c>
      <c r="K23" s="24" t="s">
        <v>51</v>
      </c>
      <c r="L23" s="26">
        <v>901722</v>
      </c>
      <c r="M23" s="24" t="s">
        <v>62</v>
      </c>
      <c r="N23" s="24" t="s">
        <v>100</v>
      </c>
      <c r="O23" s="24" t="s">
        <v>70</v>
      </c>
      <c r="P23" s="24" t="s">
        <v>64</v>
      </c>
    </row>
    <row r="24" spans="2:17" ht="204" x14ac:dyDescent="0.25">
      <c r="B24" s="30">
        <v>3</v>
      </c>
      <c r="C24" s="24" t="s">
        <v>125</v>
      </c>
      <c r="D24" s="24" t="s">
        <v>125</v>
      </c>
      <c r="E24" s="24" t="s">
        <v>101</v>
      </c>
      <c r="F24" s="24" t="s">
        <v>84</v>
      </c>
      <c r="G24" s="24" t="s">
        <v>85</v>
      </c>
      <c r="H24" s="24" t="s">
        <v>439</v>
      </c>
      <c r="I24" s="25">
        <v>1</v>
      </c>
      <c r="J24" s="24" t="s">
        <v>50</v>
      </c>
      <c r="K24" s="24" t="s">
        <v>51</v>
      </c>
      <c r="L24" s="26">
        <v>1034408</v>
      </c>
      <c r="M24" s="24" t="s">
        <v>73</v>
      </c>
      <c r="N24" s="24" t="s">
        <v>74</v>
      </c>
      <c r="O24" s="24" t="s">
        <v>57</v>
      </c>
      <c r="P24" s="24" t="s">
        <v>49</v>
      </c>
    </row>
    <row r="25" spans="2:17" ht="204" x14ac:dyDescent="0.25">
      <c r="B25" s="30">
        <v>4</v>
      </c>
      <c r="C25" s="24" t="s">
        <v>125</v>
      </c>
      <c r="D25" s="24" t="s">
        <v>126</v>
      </c>
      <c r="E25" s="24" t="s">
        <v>373</v>
      </c>
      <c r="F25" s="24" t="s">
        <v>84</v>
      </c>
      <c r="G25" s="24" t="s">
        <v>85</v>
      </c>
      <c r="H25" s="24" t="s">
        <v>439</v>
      </c>
      <c r="I25" s="25">
        <v>1</v>
      </c>
      <c r="J25" s="24" t="s">
        <v>50</v>
      </c>
      <c r="K25" s="24" t="s">
        <v>51</v>
      </c>
      <c r="L25" s="26">
        <v>1899743</v>
      </c>
      <c r="M25" s="24" t="s">
        <v>102</v>
      </c>
      <c r="N25" s="24" t="s">
        <v>74</v>
      </c>
      <c r="O25" s="24" t="s">
        <v>57</v>
      </c>
      <c r="P25" s="24" t="s">
        <v>49</v>
      </c>
    </row>
    <row r="26" spans="2:17" ht="204" x14ac:dyDescent="0.25">
      <c r="B26" s="30">
        <v>5</v>
      </c>
      <c r="C26" s="24" t="s">
        <v>125</v>
      </c>
      <c r="D26" s="24" t="s">
        <v>125</v>
      </c>
      <c r="E26" s="24" t="s">
        <v>374</v>
      </c>
      <c r="F26" s="24" t="s">
        <v>84</v>
      </c>
      <c r="G26" s="24" t="s">
        <v>85</v>
      </c>
      <c r="H26" s="24" t="s">
        <v>439</v>
      </c>
      <c r="I26" s="25">
        <v>1</v>
      </c>
      <c r="J26" s="24" t="s">
        <v>50</v>
      </c>
      <c r="K26" s="24" t="s">
        <v>51</v>
      </c>
      <c r="L26" s="26">
        <v>9814031</v>
      </c>
      <c r="M26" s="24" t="s">
        <v>102</v>
      </c>
      <c r="N26" s="24" t="s">
        <v>74</v>
      </c>
      <c r="O26" s="24" t="s">
        <v>70</v>
      </c>
      <c r="P26" s="24" t="s">
        <v>64</v>
      </c>
    </row>
    <row r="27" spans="2:17" ht="204" x14ac:dyDescent="0.25">
      <c r="B27" s="30">
        <v>6</v>
      </c>
      <c r="C27" s="24" t="s">
        <v>125</v>
      </c>
      <c r="D27" s="24" t="s">
        <v>126</v>
      </c>
      <c r="E27" s="24" t="s">
        <v>103</v>
      </c>
      <c r="F27" s="24" t="s">
        <v>84</v>
      </c>
      <c r="G27" s="24" t="s">
        <v>85</v>
      </c>
      <c r="H27" s="24" t="s">
        <v>439</v>
      </c>
      <c r="I27" s="25">
        <v>1</v>
      </c>
      <c r="J27" s="24" t="s">
        <v>50</v>
      </c>
      <c r="K27" s="24" t="s">
        <v>51</v>
      </c>
      <c r="L27" s="26">
        <v>1297157</v>
      </c>
      <c r="M27" s="24" t="s">
        <v>73</v>
      </c>
      <c r="N27" s="24" t="s">
        <v>104</v>
      </c>
      <c r="O27" s="24" t="s">
        <v>57</v>
      </c>
      <c r="P27" s="24" t="s">
        <v>49</v>
      </c>
    </row>
    <row r="28" spans="2:17" ht="204" x14ac:dyDescent="0.25">
      <c r="B28" s="30">
        <v>7</v>
      </c>
      <c r="C28" s="24" t="s">
        <v>125</v>
      </c>
      <c r="D28" s="24" t="s">
        <v>126</v>
      </c>
      <c r="E28" s="24" t="s">
        <v>105</v>
      </c>
      <c r="F28" s="24" t="s">
        <v>84</v>
      </c>
      <c r="G28" s="24" t="s">
        <v>85</v>
      </c>
      <c r="H28" s="24" t="s">
        <v>439</v>
      </c>
      <c r="I28" s="25">
        <v>1</v>
      </c>
      <c r="J28" s="24" t="s">
        <v>50</v>
      </c>
      <c r="K28" s="24" t="s">
        <v>51</v>
      </c>
      <c r="L28" s="26">
        <v>1962000</v>
      </c>
      <c r="M28" s="24" t="s">
        <v>102</v>
      </c>
      <c r="N28" s="24" t="s">
        <v>74</v>
      </c>
      <c r="O28" s="24" t="s">
        <v>57</v>
      </c>
      <c r="P28" s="24" t="s">
        <v>49</v>
      </c>
    </row>
    <row r="29" spans="2:17" ht="204" x14ac:dyDescent="0.25">
      <c r="B29" s="30">
        <v>8</v>
      </c>
      <c r="C29" s="24" t="s">
        <v>128</v>
      </c>
      <c r="D29" s="24" t="s">
        <v>131</v>
      </c>
      <c r="E29" s="24" t="s">
        <v>375</v>
      </c>
      <c r="F29" s="24" t="s">
        <v>84</v>
      </c>
      <c r="G29" s="24" t="s">
        <v>85</v>
      </c>
      <c r="H29" s="24" t="s">
        <v>439</v>
      </c>
      <c r="I29" s="25">
        <v>1</v>
      </c>
      <c r="J29" s="24" t="s">
        <v>50</v>
      </c>
      <c r="K29" s="24" t="s">
        <v>51</v>
      </c>
      <c r="L29" s="26">
        <v>642843</v>
      </c>
      <c r="M29" s="24" t="s">
        <v>102</v>
      </c>
      <c r="N29" s="24" t="s">
        <v>74</v>
      </c>
      <c r="O29" s="24" t="s">
        <v>57</v>
      </c>
      <c r="P29" s="24" t="s">
        <v>49</v>
      </c>
    </row>
    <row r="30" spans="2:17" ht="84" x14ac:dyDescent="0.25">
      <c r="B30" s="30">
        <v>9</v>
      </c>
      <c r="C30" s="24" t="s">
        <v>125</v>
      </c>
      <c r="D30" s="24" t="s">
        <v>125</v>
      </c>
      <c r="E30" s="24" t="s">
        <v>106</v>
      </c>
      <c r="F30" s="24" t="s">
        <v>108</v>
      </c>
      <c r="G30" s="24" t="s">
        <v>85</v>
      </c>
      <c r="H30" s="24" t="s">
        <v>439</v>
      </c>
      <c r="I30" s="25">
        <v>1</v>
      </c>
      <c r="J30" s="24" t="s">
        <v>50</v>
      </c>
      <c r="K30" s="24" t="s">
        <v>51</v>
      </c>
      <c r="L30" s="26">
        <v>1103560</v>
      </c>
      <c r="M30" s="24" t="s">
        <v>62</v>
      </c>
      <c r="N30" s="24" t="s">
        <v>100</v>
      </c>
      <c r="O30" s="24" t="s">
        <v>57</v>
      </c>
      <c r="P30" s="24" t="s">
        <v>49</v>
      </c>
    </row>
    <row r="31" spans="2:17" ht="204" x14ac:dyDescent="0.25">
      <c r="B31" s="30">
        <v>10</v>
      </c>
      <c r="C31" s="24" t="s">
        <v>125</v>
      </c>
      <c r="D31" s="24" t="s">
        <v>125</v>
      </c>
      <c r="E31" s="24" t="s">
        <v>107</v>
      </c>
      <c r="F31" s="24" t="s">
        <v>84</v>
      </c>
      <c r="G31" s="24" t="s">
        <v>85</v>
      </c>
      <c r="H31" s="24" t="s">
        <v>439</v>
      </c>
      <c r="I31" s="25">
        <v>1</v>
      </c>
      <c r="J31" s="24" t="s">
        <v>50</v>
      </c>
      <c r="K31" s="24" t="s">
        <v>51</v>
      </c>
      <c r="L31" s="26">
        <v>7304598</v>
      </c>
      <c r="M31" s="24" t="s">
        <v>102</v>
      </c>
      <c r="N31" s="24" t="s">
        <v>74</v>
      </c>
      <c r="O31" s="24" t="s">
        <v>57</v>
      </c>
      <c r="P31" s="24" t="s">
        <v>49</v>
      </c>
      <c r="Q31" s="18">
        <v>1</v>
      </c>
    </row>
    <row r="32" spans="2:17" ht="204" x14ac:dyDescent="0.25">
      <c r="B32" s="30">
        <v>11</v>
      </c>
      <c r="C32" s="24" t="s">
        <v>125</v>
      </c>
      <c r="D32" s="24" t="s">
        <v>125</v>
      </c>
      <c r="E32" s="24" t="s">
        <v>109</v>
      </c>
      <c r="F32" s="24" t="s">
        <v>84</v>
      </c>
      <c r="G32" s="24" t="s">
        <v>85</v>
      </c>
      <c r="H32" s="24" t="s">
        <v>61</v>
      </c>
      <c r="I32" s="25">
        <v>1</v>
      </c>
      <c r="J32" s="24" t="s">
        <v>50</v>
      </c>
      <c r="K32" s="24" t="s">
        <v>51</v>
      </c>
      <c r="L32" s="26">
        <v>9196330</v>
      </c>
      <c r="M32" s="24" t="s">
        <v>62</v>
      </c>
      <c r="N32" s="24" t="s">
        <v>100</v>
      </c>
      <c r="O32" s="24" t="s">
        <v>57</v>
      </c>
      <c r="P32" s="24" t="s">
        <v>49</v>
      </c>
    </row>
    <row r="33" spans="2:17" ht="204" x14ac:dyDescent="0.25">
      <c r="B33" s="30">
        <v>12</v>
      </c>
      <c r="C33" s="24" t="s">
        <v>128</v>
      </c>
      <c r="D33" s="24" t="s">
        <v>131</v>
      </c>
      <c r="E33" s="24" t="s">
        <v>110</v>
      </c>
      <c r="F33" s="24" t="s">
        <v>84</v>
      </c>
      <c r="G33" s="24" t="s">
        <v>85</v>
      </c>
      <c r="H33" s="24" t="s">
        <v>439</v>
      </c>
      <c r="I33" s="25">
        <v>1</v>
      </c>
      <c r="J33" s="24" t="s">
        <v>50</v>
      </c>
      <c r="K33" s="24" t="s">
        <v>51</v>
      </c>
      <c r="L33" s="26">
        <v>649000</v>
      </c>
      <c r="M33" s="24" t="s">
        <v>102</v>
      </c>
      <c r="N33" s="24" t="s">
        <v>74</v>
      </c>
      <c r="O33" s="24" t="s">
        <v>57</v>
      </c>
      <c r="P33" s="24" t="s">
        <v>49</v>
      </c>
    </row>
    <row r="34" spans="2:17" ht="204" x14ac:dyDescent="0.25">
      <c r="B34" s="29">
        <v>13</v>
      </c>
      <c r="C34" s="24" t="s">
        <v>130</v>
      </c>
      <c r="D34" s="24" t="s">
        <v>130</v>
      </c>
      <c r="E34" s="24" t="s">
        <v>93</v>
      </c>
      <c r="F34" s="24" t="s">
        <v>84</v>
      </c>
      <c r="G34" s="24" t="s">
        <v>85</v>
      </c>
      <c r="H34" s="24" t="s">
        <v>439</v>
      </c>
      <c r="I34" s="25">
        <v>1</v>
      </c>
      <c r="J34" s="24" t="s">
        <v>50</v>
      </c>
      <c r="K34" s="24" t="s">
        <v>51</v>
      </c>
      <c r="L34" s="26">
        <v>2458475</v>
      </c>
      <c r="M34" s="24" t="s">
        <v>46</v>
      </c>
      <c r="N34" s="24" t="s">
        <v>62</v>
      </c>
      <c r="O34" s="24" t="s">
        <v>57</v>
      </c>
      <c r="P34" s="24" t="s">
        <v>49</v>
      </c>
      <c r="Q34" s="18">
        <v>1</v>
      </c>
    </row>
    <row r="35" spans="2:17" ht="36" x14ac:dyDescent="0.25">
      <c r="B35" s="29">
        <v>14</v>
      </c>
      <c r="C35" s="37" t="s">
        <v>412</v>
      </c>
      <c r="D35" s="37" t="s">
        <v>470</v>
      </c>
      <c r="E35" s="24" t="s">
        <v>244</v>
      </c>
      <c r="F35" s="24" t="s">
        <v>277</v>
      </c>
      <c r="G35" s="24">
        <v>642</v>
      </c>
      <c r="H35" s="24" t="s">
        <v>61</v>
      </c>
      <c r="I35" s="25">
        <v>27308316</v>
      </c>
      <c r="J35" s="24" t="s">
        <v>50</v>
      </c>
      <c r="K35" s="24" t="s">
        <v>51</v>
      </c>
      <c r="L35" s="26">
        <v>27308316</v>
      </c>
      <c r="M35" s="37" t="s">
        <v>62</v>
      </c>
      <c r="N35" s="37" t="s">
        <v>74</v>
      </c>
      <c r="O35" s="24" t="s">
        <v>57</v>
      </c>
      <c r="P35" s="24" t="s">
        <v>49</v>
      </c>
    </row>
    <row r="36" spans="2:17" s="59" customFormat="1" ht="72" x14ac:dyDescent="0.25">
      <c r="B36" s="79">
        <v>15</v>
      </c>
      <c r="C36" s="37" t="s">
        <v>218</v>
      </c>
      <c r="D36" s="37" t="s">
        <v>223</v>
      </c>
      <c r="E36" s="37" t="s">
        <v>256</v>
      </c>
      <c r="F36" s="37" t="s">
        <v>111</v>
      </c>
      <c r="G36" s="37" t="s">
        <v>124</v>
      </c>
      <c r="H36" s="37" t="s">
        <v>123</v>
      </c>
      <c r="I36" s="57">
        <v>53995</v>
      </c>
      <c r="J36" s="37" t="s">
        <v>50</v>
      </c>
      <c r="K36" s="37" t="s">
        <v>45</v>
      </c>
      <c r="L36" s="58">
        <v>8423220</v>
      </c>
      <c r="M36" s="37" t="s">
        <v>73</v>
      </c>
      <c r="N36" s="37" t="s">
        <v>74</v>
      </c>
      <c r="O36" s="37" t="s">
        <v>57</v>
      </c>
      <c r="P36" s="37" t="s">
        <v>49</v>
      </c>
    </row>
    <row r="37" spans="2:17" ht="84" x14ac:dyDescent="0.25">
      <c r="B37" s="29">
        <v>16</v>
      </c>
      <c r="C37" s="37" t="s">
        <v>219</v>
      </c>
      <c r="D37" s="37" t="s">
        <v>224</v>
      </c>
      <c r="E37" s="24" t="s">
        <v>257</v>
      </c>
      <c r="F37" s="24" t="s">
        <v>112</v>
      </c>
      <c r="G37" s="24" t="s">
        <v>60</v>
      </c>
      <c r="H37" s="24" t="s">
        <v>61</v>
      </c>
      <c r="I37" s="25"/>
      <c r="J37" s="24" t="s">
        <v>50</v>
      </c>
      <c r="K37" s="24" t="s">
        <v>45</v>
      </c>
      <c r="L37" s="26">
        <v>1259630</v>
      </c>
      <c r="M37" s="24" t="s">
        <v>73</v>
      </c>
      <c r="N37" s="24" t="s">
        <v>74</v>
      </c>
      <c r="O37" s="24" t="s">
        <v>57</v>
      </c>
      <c r="P37" s="24" t="s">
        <v>49</v>
      </c>
    </row>
    <row r="38" spans="2:17" x14ac:dyDescent="0.25">
      <c r="B38" s="14"/>
      <c r="C38" s="14"/>
      <c r="D38" s="14"/>
      <c r="E38" s="15" t="s">
        <v>23</v>
      </c>
      <c r="F38" s="14"/>
      <c r="G38" s="14"/>
      <c r="H38" s="14"/>
      <c r="I38" s="14"/>
      <c r="J38" s="14"/>
      <c r="K38" s="14"/>
      <c r="L38" s="27">
        <f>SUM(L22:L37)</f>
        <v>75687033</v>
      </c>
      <c r="M38" s="16" t="s">
        <v>42</v>
      </c>
      <c r="N38" s="16" t="s">
        <v>42</v>
      </c>
      <c r="O38" s="16" t="s">
        <v>42</v>
      </c>
      <c r="P38" s="16" t="s">
        <v>42</v>
      </c>
    </row>
    <row r="39" spans="2:17" x14ac:dyDescent="0.25">
      <c r="B39" s="14"/>
      <c r="C39" s="14"/>
      <c r="D39" s="14"/>
      <c r="E39" s="15" t="s">
        <v>217</v>
      </c>
      <c r="F39" s="15"/>
      <c r="G39" s="14"/>
      <c r="H39" s="14"/>
      <c r="I39" s="14"/>
      <c r="J39" s="14"/>
      <c r="K39" s="14"/>
      <c r="L39" s="46">
        <f>SUM('1 квартал'!L165+'2 квартал'!L43+'3 квартал'!L30+'4 квартал'!L38)</f>
        <v>1227543039.5799999</v>
      </c>
      <c r="M39" s="14"/>
      <c r="N39" s="14"/>
      <c r="O39" s="14"/>
      <c r="P39" s="14"/>
    </row>
    <row r="40" spans="2:17" x14ac:dyDescent="0.25">
      <c r="B40" s="12"/>
      <c r="C40" s="2"/>
      <c r="D40" s="2"/>
      <c r="E40" s="2"/>
      <c r="F40" s="2"/>
      <c r="G40" s="2"/>
      <c r="H40" s="2"/>
      <c r="I40" s="2"/>
      <c r="J40" s="2"/>
    </row>
    <row r="41" spans="2:17" x14ac:dyDescent="0.25">
      <c r="B41" s="1"/>
      <c r="C41" s="2"/>
      <c r="D41" s="2"/>
      <c r="E41" s="2"/>
      <c r="F41" s="2"/>
      <c r="G41" s="2"/>
      <c r="H41" s="2"/>
      <c r="I41" s="2"/>
      <c r="J41" s="2"/>
    </row>
    <row r="42" spans="2:17" ht="15" customHeight="1" x14ac:dyDescent="0.25">
      <c r="B42" s="12"/>
      <c r="C42" s="2"/>
      <c r="D42" s="2"/>
      <c r="E42" s="2"/>
      <c r="F42" s="2"/>
      <c r="G42" s="2"/>
      <c r="H42" s="21"/>
      <c r="I42" s="2"/>
      <c r="J42" s="2"/>
      <c r="K42" s="20"/>
    </row>
    <row r="43" spans="2:17" ht="15" customHeight="1" x14ac:dyDescent="0.25">
      <c r="B43" s="12"/>
      <c r="C43" s="2"/>
      <c r="D43" s="2"/>
      <c r="E43" s="2"/>
      <c r="F43" s="2"/>
      <c r="G43" s="2"/>
      <c r="H43" s="21"/>
      <c r="I43" s="2"/>
      <c r="J43" s="2"/>
      <c r="K43" s="20"/>
    </row>
    <row r="44" spans="2:17" ht="15" customHeight="1" x14ac:dyDescent="0.25">
      <c r="B44" s="12"/>
      <c r="C44" s="2"/>
      <c r="D44" s="2"/>
      <c r="E44" s="2"/>
      <c r="F44" s="2"/>
      <c r="G44" s="2"/>
      <c r="H44" s="21"/>
      <c r="I44" s="2"/>
      <c r="J44" s="2"/>
      <c r="K44" s="20"/>
    </row>
    <row r="45" spans="2:17" ht="15" customHeight="1" x14ac:dyDescent="0.25">
      <c r="B45" s="12"/>
      <c r="C45" s="2"/>
      <c r="D45" s="2"/>
      <c r="E45" s="2"/>
      <c r="F45" s="2"/>
      <c r="G45" s="2"/>
      <c r="H45" s="21"/>
      <c r="I45" s="2"/>
      <c r="J45" s="2"/>
      <c r="K45" s="20"/>
    </row>
    <row r="46" spans="2:17" ht="15" customHeight="1" x14ac:dyDescent="0.25">
      <c r="B46" s="12"/>
      <c r="C46" s="2"/>
      <c r="D46" s="2"/>
      <c r="E46" s="2"/>
      <c r="F46" s="2"/>
      <c r="G46" s="2"/>
      <c r="H46" s="21"/>
      <c r="I46" s="2"/>
      <c r="J46" s="2"/>
      <c r="K46" s="20"/>
    </row>
    <row r="47" spans="2:17" ht="15" customHeight="1" x14ac:dyDescent="0.25">
      <c r="B47" s="12"/>
      <c r="C47" s="2"/>
      <c r="D47" s="2"/>
      <c r="E47" s="2"/>
      <c r="F47" s="2"/>
      <c r="G47" s="2"/>
      <c r="H47" s="21"/>
      <c r="I47" s="2"/>
      <c r="J47" s="2"/>
      <c r="K47" s="20"/>
    </row>
    <row r="48" spans="2:17" ht="15" customHeight="1" x14ac:dyDescent="0.25">
      <c r="B48" s="12"/>
      <c r="C48" s="2"/>
      <c r="D48" s="2"/>
      <c r="E48" s="2"/>
      <c r="F48" s="2"/>
      <c r="G48" s="2"/>
      <c r="H48" s="21"/>
      <c r="I48" s="2"/>
      <c r="J48" s="2"/>
      <c r="K48" s="20"/>
    </row>
    <row r="49" spans="2:11" ht="15" customHeight="1" x14ac:dyDescent="0.25">
      <c r="B49" s="12"/>
      <c r="C49" s="2"/>
      <c r="D49" s="2"/>
      <c r="E49" s="2"/>
      <c r="F49" s="2"/>
      <c r="G49" s="2"/>
      <c r="H49" s="21"/>
      <c r="I49" s="2"/>
      <c r="J49" s="2"/>
      <c r="K49" s="20"/>
    </row>
  </sheetData>
  <mergeCells count="34">
    <mergeCell ref="E14:E20"/>
    <mergeCell ref="F14:F20"/>
    <mergeCell ref="G14:H16"/>
    <mergeCell ref="I14:I20"/>
    <mergeCell ref="J14:K16"/>
    <mergeCell ref="L14:L20"/>
    <mergeCell ref="M14:N16"/>
    <mergeCell ref="P13:P16"/>
    <mergeCell ref="M17:M20"/>
    <mergeCell ref="N17:N20"/>
    <mergeCell ref="P17:P20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</mergeCells>
  <hyperlinks>
    <hyperlink ref="G7" r:id="rId1"/>
  </hyperlinks>
  <pageMargins left="0.19685039370078741" right="0.19685039370078741" top="0.15748031496062992" bottom="0.15748031496062992" header="0.11811023622047245" footer="0.11811023622047245"/>
  <pageSetup paperSize="9" scale="8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5:G6"/>
  <sheetViews>
    <sheetView workbookViewId="0">
      <selection activeCell="A30061" sqref="A30061:R30062"/>
    </sheetView>
  </sheetViews>
  <sheetFormatPr defaultRowHeight="15" x14ac:dyDescent="0.25"/>
  <sheetData>
    <row r="5" spans="1:7" x14ac:dyDescent="0.25">
      <c r="A5" s="22" t="s">
        <v>38</v>
      </c>
      <c r="B5" t="e">
        <f>XLR_ERRNAME</f>
        <v>#NAME?</v>
      </c>
    </row>
    <row r="6" spans="1:7" x14ac:dyDescent="0.25">
      <c r="A6" t="s">
        <v>39</v>
      </c>
      <c r="B6">
        <v>2016</v>
      </c>
      <c r="C6" s="23" t="s">
        <v>40</v>
      </c>
      <c r="D6">
        <v>1051</v>
      </c>
      <c r="E6" s="23" t="s">
        <v>41</v>
      </c>
      <c r="F6" s="23" t="s">
        <v>42</v>
      </c>
      <c r="G6">
        <v>39026723.68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 квартал</vt:lpstr>
      <vt:lpstr>2 квартал</vt:lpstr>
      <vt:lpstr>3 квартал</vt:lpstr>
      <vt:lpstr>4 квартал</vt:lpstr>
      <vt:lpstr>'2 квартал'!Query2</vt:lpstr>
      <vt:lpstr>'3 квартал'!Query2</vt:lpstr>
      <vt:lpstr>'4 квартал'!Query2</vt:lpstr>
      <vt:lpstr>Query2</vt:lpstr>
      <vt:lpstr>'2 квартал'!Query6</vt:lpstr>
      <vt:lpstr>'3 квартал'!Query6</vt:lpstr>
      <vt:lpstr>'4 квартал'!Query6</vt:lpstr>
      <vt:lpstr>Query6</vt:lpstr>
    </vt:vector>
  </TitlesOfParts>
  <Company>RSC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Ушкевич Сергей Владимирович</dc:creator>
  <cp:lastModifiedBy>Резяпова Адэля Геннадьевна</cp:lastModifiedBy>
  <cp:lastPrinted>2015-12-25T09:42:12Z</cp:lastPrinted>
  <dcterms:created xsi:type="dcterms:W3CDTF">2013-11-01T05:44:31Z</dcterms:created>
  <dcterms:modified xsi:type="dcterms:W3CDTF">2015-12-30T12:15:10Z</dcterms:modified>
</cp:coreProperties>
</file>